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5　生活道路第二担当\04 技術管理\i-construction\週休2日制工事\杉並区要領\R6改正\R6.11.27\05_施行\"/>
    </mc:Choice>
  </mc:AlternateContent>
  <bookViews>
    <workbookView xWindow="120" yWindow="45" windowWidth="20340" windowHeight="7875"/>
  </bookViews>
  <sheets>
    <sheet name="第１号様式" sheetId="1" r:id="rId1"/>
    <sheet name="プルダウン" sheetId="2" r:id="rId2"/>
  </sheets>
  <definedNames>
    <definedName name="_xlnm.Print_Area" localSheetId="0">第１号様式!$A$1:$BA$92</definedName>
  </definedNames>
  <calcPr calcId="162913"/>
</workbook>
</file>

<file path=xl/calcChain.xml><?xml version="1.0" encoding="utf-8"?>
<calcChain xmlns="http://schemas.openxmlformats.org/spreadsheetml/2006/main">
  <c r="H13" i="1" l="1"/>
  <c r="I19" i="1" l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R82" i="1"/>
  <c r="AR76" i="1"/>
  <c r="AR70" i="1"/>
  <c r="AR64" i="1"/>
  <c r="AR58" i="1"/>
  <c r="AR52" i="1"/>
  <c r="AR46" i="1"/>
  <c r="AR40" i="1"/>
  <c r="AR34" i="1"/>
  <c r="AR28" i="1"/>
  <c r="AR22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AR61" i="1" s="1"/>
  <c r="AT59" i="1" s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AR55" i="1" s="1"/>
  <c r="AT53" i="1" s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AR49" i="1" s="1"/>
  <c r="AT47" i="1" s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AR43" i="1" s="1"/>
  <c r="AT41" i="1" s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AR37" i="1" s="1"/>
  <c r="AT35" i="1" s="1"/>
  <c r="I37" i="1"/>
  <c r="AR16" i="1"/>
  <c r="AR85" i="1" l="1"/>
  <c r="AT83" i="1" s="1"/>
  <c r="AR31" i="1"/>
  <c r="AR25" i="1"/>
  <c r="AT23" i="1" s="1"/>
  <c r="AR19" i="1"/>
  <c r="AT29" i="1"/>
  <c r="H10" i="1"/>
  <c r="H11" i="1" s="1"/>
  <c r="AR67" i="1"/>
  <c r="AT65" i="1" s="1"/>
  <c r="AR73" i="1"/>
  <c r="AT71" i="1" s="1"/>
  <c r="AR79" i="1"/>
  <c r="AT77" i="1" s="1"/>
  <c r="H12" i="1" l="1"/>
  <c r="AT17" i="1"/>
</calcChain>
</file>

<file path=xl/comments1.xml><?xml version="1.0" encoding="utf-8"?>
<comments xmlns="http://schemas.openxmlformats.org/spreadsheetml/2006/main">
  <authors>
    <author>takahashi-yu</author>
  </authors>
  <commentList>
    <comment ref="F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2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2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2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2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3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3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3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3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3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3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4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4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4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4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5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5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5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5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5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6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6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6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6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6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6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7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7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7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7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8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8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8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8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8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</commentList>
</comments>
</file>

<file path=xl/sharedStrings.xml><?xml version="1.0" encoding="utf-8"?>
<sst xmlns="http://schemas.openxmlformats.org/spreadsheetml/2006/main" count="175" uniqueCount="59">
  <si>
    <t>曜日</t>
    <rPh sb="0" eb="2">
      <t>ヨウビ</t>
    </rPh>
    <phoneticPr fontId="2"/>
  </si>
  <si>
    <t>期間種別</t>
    <rPh sb="0" eb="2">
      <t>キカン</t>
    </rPh>
    <rPh sb="2" eb="4">
      <t>シュベツ</t>
    </rPh>
    <rPh sb="3" eb="4">
      <t>コウシュ</t>
    </rPh>
    <phoneticPr fontId="2"/>
  </si>
  <si>
    <t>作業・閉所種別</t>
    <rPh sb="0" eb="2">
      <t>サギョウ</t>
    </rPh>
    <rPh sb="3" eb="5">
      <t>ヘイショ</t>
    </rPh>
    <rPh sb="5" eb="7">
      <t>シュベツ</t>
    </rPh>
    <phoneticPr fontId="2"/>
  </si>
  <si>
    <t>日付</t>
    <rPh sb="0" eb="2">
      <t>ヒヅケ</t>
    </rPh>
    <phoneticPr fontId="2"/>
  </si>
  <si>
    <t>∴</t>
    <phoneticPr fontId="2"/>
  </si>
  <si>
    <t>※必ず検算すること。</t>
    <rPh sb="1" eb="2">
      <t>カナラ</t>
    </rPh>
    <rPh sb="3" eb="5">
      <t>ケンザン</t>
    </rPh>
    <phoneticPr fontId="2"/>
  </si>
  <si>
    <t>※入力月が12か月を超える場合は、行追加やシート追加等を適切に行い、</t>
    <rPh sb="1" eb="3">
      <t>ニュウリョク</t>
    </rPh>
    <rPh sb="3" eb="4">
      <t>ツキ</t>
    </rPh>
    <rPh sb="8" eb="9">
      <t>ゲツ</t>
    </rPh>
    <rPh sb="10" eb="11">
      <t>コ</t>
    </rPh>
    <rPh sb="13" eb="15">
      <t>バアイ</t>
    </rPh>
    <rPh sb="17" eb="18">
      <t>ギョウ</t>
    </rPh>
    <rPh sb="18" eb="20">
      <t>ツイカ</t>
    </rPh>
    <rPh sb="24" eb="26">
      <t>ツイカ</t>
    </rPh>
    <rPh sb="26" eb="27">
      <t>トウ</t>
    </rPh>
    <rPh sb="28" eb="30">
      <t>テキセツ</t>
    </rPh>
    <rPh sb="31" eb="32">
      <t>オコナ</t>
    </rPh>
    <phoneticPr fontId="2"/>
  </si>
  <si>
    <t>　 本工事全体での①から③の合計日数を報告すること。</t>
    <rPh sb="2" eb="5">
      <t>ホンコウジ</t>
    </rPh>
    <rPh sb="5" eb="7">
      <t>ゼンタイ</t>
    </rPh>
    <rPh sb="14" eb="16">
      <t>ゴウケイ</t>
    </rPh>
    <rPh sb="16" eb="18">
      <t>ニッスウ</t>
    </rPh>
    <rPh sb="19" eb="21">
      <t>ホウコク</t>
    </rPh>
    <phoneticPr fontId="2"/>
  </si>
  <si>
    <t>第１号様式（第４条関係）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</si>
  <si>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現場閉所報告書</t>
    <rPh sb="0" eb="2">
      <t>ゲンバ</t>
    </rPh>
    <rPh sb="2" eb="4">
      <t>ヘイショ</t>
    </rPh>
    <rPh sb="4" eb="7">
      <t>ホウコクショ</t>
    </rPh>
    <phoneticPr fontId="2"/>
  </si>
  <si>
    <t>件名：</t>
    <rPh sb="0" eb="2">
      <t>ケンメイ</t>
    </rPh>
    <phoneticPr fontId="2"/>
  </si>
  <si>
    <t>工期：　　　年　月　日　～　　　　年　月　日</t>
    <phoneticPr fontId="2"/>
  </si>
  <si>
    <t>　　年　月</t>
    <rPh sb="2" eb="3">
      <t>ネン</t>
    </rPh>
    <rPh sb="4" eb="5">
      <t>ガツ</t>
    </rPh>
    <phoneticPr fontId="2"/>
  </si>
  <si>
    <t>現場閉所日数</t>
    <rPh sb="0" eb="2">
      <t>ゲンバ</t>
    </rPh>
    <rPh sb="2" eb="4">
      <t>ヘイショ</t>
    </rPh>
    <rPh sb="4" eb="6">
      <t>ニッスウ</t>
    </rPh>
    <phoneticPr fontId="2"/>
  </si>
  <si>
    <t>月単位における週休２日の判定</t>
    <rPh sb="0" eb="3">
      <t>ツキタンイ</t>
    </rPh>
    <rPh sb="7" eb="9">
      <t>シュウキュウ</t>
    </rPh>
    <rPh sb="10" eb="11">
      <t>ニチ</t>
    </rPh>
    <rPh sb="12" eb="14">
      <t>ハンテイ</t>
    </rPh>
    <phoneticPr fontId="2"/>
  </si>
  <si>
    <t>通期における週休２日の判定</t>
    <rPh sb="0" eb="2">
      <t>ツウキ</t>
    </rPh>
    <rPh sb="6" eb="8">
      <t>シュウキュウ</t>
    </rPh>
    <rPh sb="9" eb="10">
      <t>ニチ</t>
    </rPh>
    <rPh sb="11" eb="13">
      <t>ハンテイ</t>
    </rPh>
    <phoneticPr fontId="2"/>
  </si>
  <si>
    <t>①</t>
    <phoneticPr fontId="2"/>
  </si>
  <si>
    <t>②</t>
    <phoneticPr fontId="2"/>
  </si>
  <si>
    <t>③</t>
    <phoneticPr fontId="2"/>
  </si>
  <si>
    <t>対象期間内日数</t>
    <rPh sb="0" eb="2">
      <t>タイショウ</t>
    </rPh>
    <rPh sb="2" eb="4">
      <t>キカン</t>
    </rPh>
    <rPh sb="4" eb="5">
      <t>ナイ</t>
    </rPh>
    <rPh sb="5" eb="7">
      <t>ニッスウ</t>
    </rPh>
    <phoneticPr fontId="2"/>
  </si>
  <si>
    <t>４週８休以上</t>
    <rPh sb="1" eb="2">
      <t>シュウ</t>
    </rPh>
    <rPh sb="3" eb="4">
      <t>キュウ</t>
    </rPh>
    <rPh sb="4" eb="6">
      <t>イジョウ</t>
    </rPh>
    <phoneticPr fontId="2"/>
  </si>
  <si>
    <t>日</t>
    <rPh sb="0" eb="1">
      <t>ニチ</t>
    </rPh>
    <phoneticPr fontId="2"/>
  </si>
  <si>
    <t>=①×0.285（8日/28日）(小数点以下切り上げ)</t>
    <phoneticPr fontId="2"/>
  </si>
  <si>
    <t>②　≦　③</t>
    <phoneticPr fontId="2"/>
  </si>
  <si>
    <t>∴</t>
    <phoneticPr fontId="2"/>
  </si>
  <si>
    <t>計画</t>
    <rPh sb="0" eb="2">
      <t>ケイカク</t>
    </rPh>
    <phoneticPr fontId="2"/>
  </si>
  <si>
    <t>現場閉所/対象期間</t>
    <rPh sb="5" eb="7">
      <t>タイショウ</t>
    </rPh>
    <rPh sb="7" eb="9">
      <t>キカン</t>
    </rPh>
    <phoneticPr fontId="2"/>
  </si>
  <si>
    <t>※１.請負者の責によらず、土日に現場作業等を余儀なくされる場合は、監督員との協議により、土日以外の曜日に休日を任意に設定し、現場閉所を行うことで週休2 日に取り組むこともできる。
　　ただし、任意に設定する休日は、土曜日を起算日とし、前週の土日以外の曜日とする。</t>
    <phoneticPr fontId="2"/>
  </si>
  <si>
    <t>※２.暦上の土曜日・日曜日の閉所では、28.5％に満たない月は、その月の土曜日・日曜日の合計日数以上に現場閉所を行っている場合に４週８休（28.5％)以上を達成しているものとみなす。</t>
    <phoneticPr fontId="2"/>
  </si>
  <si>
    <t>※３.対象外期間を除いた暦上の土曜日・日曜日の合計日数以上に現場閉所を行っている場合に４週８休（28.5％)以上を達成しているものとみなす。</t>
    <phoneticPr fontId="2"/>
  </si>
  <si>
    <t>工</t>
    <rPh sb="0" eb="1">
      <t>コウ</t>
    </rPh>
    <phoneticPr fontId="2"/>
  </si>
  <si>
    <t>：工期内（一定期間内）</t>
    <rPh sb="1" eb="3">
      <t>コウキ</t>
    </rPh>
    <rPh sb="3" eb="4">
      <t>ナイ</t>
    </rPh>
    <rPh sb="5" eb="7">
      <t>イッテイ</t>
    </rPh>
    <rPh sb="7" eb="9">
      <t>キカン</t>
    </rPh>
    <rPh sb="9" eb="10">
      <t>ナイ</t>
    </rPh>
    <phoneticPr fontId="2"/>
  </si>
  <si>
    <t>作</t>
    <rPh sb="0" eb="1">
      <t>サク</t>
    </rPh>
    <phoneticPr fontId="2"/>
  </si>
  <si>
    <t>：作業日</t>
    <rPh sb="1" eb="4">
      <t>サギョウビ</t>
    </rPh>
    <phoneticPr fontId="2"/>
  </si>
  <si>
    <t>月</t>
    <rPh sb="0" eb="1">
      <t>ゲツ</t>
    </rPh>
    <phoneticPr fontId="2"/>
  </si>
  <si>
    <t>一</t>
    <rPh sb="0" eb="1">
      <t>イチ</t>
    </rPh>
    <phoneticPr fontId="2"/>
  </si>
  <si>
    <t>：一部一時中止</t>
    <rPh sb="1" eb="3">
      <t>イチブ</t>
    </rPh>
    <rPh sb="3" eb="5">
      <t>イチジ</t>
    </rPh>
    <rPh sb="5" eb="7">
      <t>チュウシ</t>
    </rPh>
    <phoneticPr fontId="2"/>
  </si>
  <si>
    <t>休</t>
    <rPh sb="0" eb="1">
      <t>キュウ</t>
    </rPh>
    <phoneticPr fontId="2"/>
  </si>
  <si>
    <t>：現場閉所日（休日）</t>
    <rPh sb="1" eb="3">
      <t>ゲンバ</t>
    </rPh>
    <rPh sb="3" eb="5">
      <t>ヘイショ</t>
    </rPh>
    <rPh sb="5" eb="6">
      <t>ビ</t>
    </rPh>
    <rPh sb="7" eb="9">
      <t>キュウジツ</t>
    </rPh>
    <phoneticPr fontId="2"/>
  </si>
  <si>
    <t>火</t>
    <rPh sb="0" eb="1">
      <t>ヒ</t>
    </rPh>
    <phoneticPr fontId="2"/>
  </si>
  <si>
    <t>中</t>
    <rPh sb="0" eb="1">
      <t>チュウ</t>
    </rPh>
    <phoneticPr fontId="2"/>
  </si>
  <si>
    <t>：全部中止期間</t>
    <rPh sb="1" eb="3">
      <t>ゼンブ</t>
    </rPh>
    <rPh sb="3" eb="5">
      <t>チュウシ</t>
    </rPh>
    <rPh sb="5" eb="7">
      <t>キカン</t>
    </rPh>
    <phoneticPr fontId="2"/>
  </si>
  <si>
    <t>天</t>
    <rPh sb="0" eb="1">
      <t>テン</t>
    </rPh>
    <phoneticPr fontId="2"/>
  </si>
  <si>
    <t>：天候等による予定外休工日</t>
    <rPh sb="1" eb="3">
      <t>テンコウ</t>
    </rPh>
    <rPh sb="3" eb="4">
      <t>トウ</t>
    </rPh>
    <rPh sb="7" eb="10">
      <t>ヨテイガイ</t>
    </rPh>
    <rPh sb="10" eb="11">
      <t>キュウ</t>
    </rPh>
    <rPh sb="11" eb="12">
      <t>コウ</t>
    </rPh>
    <rPh sb="12" eb="13">
      <t>ビ</t>
    </rPh>
    <phoneticPr fontId="2"/>
  </si>
  <si>
    <t>水</t>
    <rPh sb="0" eb="1">
      <t>ミズ</t>
    </rPh>
    <phoneticPr fontId="2"/>
  </si>
  <si>
    <t>製</t>
    <rPh sb="0" eb="1">
      <t>セイ</t>
    </rPh>
    <phoneticPr fontId="2"/>
  </si>
  <si>
    <t>：工場製作期間</t>
    <rPh sb="1" eb="3">
      <t>コウジョウ</t>
    </rPh>
    <rPh sb="3" eb="5">
      <t>セイサク</t>
    </rPh>
    <rPh sb="5" eb="7">
      <t>キカン</t>
    </rPh>
    <phoneticPr fontId="2"/>
  </si>
  <si>
    <t>木</t>
    <rPh sb="0" eb="1">
      <t>モク</t>
    </rPh>
    <phoneticPr fontId="2"/>
  </si>
  <si>
    <t>年</t>
    <rPh sb="0" eb="1">
      <t>ネン</t>
    </rPh>
    <phoneticPr fontId="2"/>
  </si>
  <si>
    <t>：年末年始休業期間</t>
    <rPh sb="1" eb="3">
      <t>ネンマツ</t>
    </rPh>
    <rPh sb="3" eb="5">
      <t>ネンシ</t>
    </rPh>
    <rPh sb="5" eb="7">
      <t>キュウギョウ</t>
    </rPh>
    <rPh sb="7" eb="9">
      <t>キカン</t>
    </rPh>
    <phoneticPr fontId="2"/>
  </si>
  <si>
    <t>金</t>
    <rPh sb="0" eb="1">
      <t>キン</t>
    </rPh>
    <phoneticPr fontId="2"/>
  </si>
  <si>
    <t>夏</t>
    <rPh sb="0" eb="1">
      <t>ナツ</t>
    </rPh>
    <phoneticPr fontId="2"/>
  </si>
  <si>
    <t>：夏季休暇期間</t>
    <rPh sb="1" eb="3">
      <t>カキ</t>
    </rPh>
    <rPh sb="3" eb="5">
      <t>キュウカ</t>
    </rPh>
    <rPh sb="5" eb="7">
      <t>キカン</t>
    </rPh>
    <phoneticPr fontId="2"/>
  </si>
  <si>
    <t>土</t>
    <rPh sb="0" eb="1">
      <t>ツチ</t>
    </rPh>
    <phoneticPr fontId="2"/>
  </si>
  <si>
    <t>他</t>
    <rPh sb="0" eb="1">
      <t>ホカ</t>
    </rPh>
    <phoneticPr fontId="2"/>
  </si>
  <si>
    <t>：その他対象外期間</t>
    <rPh sb="3" eb="4">
      <t>タ</t>
    </rPh>
    <rPh sb="4" eb="7">
      <t>タイショウガイ</t>
    </rPh>
    <rPh sb="7" eb="9">
      <t>キカン</t>
    </rPh>
    <phoneticPr fontId="2"/>
  </si>
  <si>
    <t>現場閉所日数</t>
    <phoneticPr fontId="2"/>
  </si>
  <si>
    <t>対象期間日数</t>
    <phoneticPr fontId="2"/>
  </si>
  <si>
    <t>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</si>
</sst>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5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b/>
      <u/>
      <sz val="14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7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3" xfId="0" applyBorder="1">
      <alignment vertical="center"/>
    </xf>
    <xf numFmtId="0" fontId="1" fillId="0" borderId="30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0" fontId="0" fillId="0" borderId="34" xfId="0" applyBorder="1">
      <alignment vertical="center"/>
    </xf>
    <xf numFmtId="0" fontId="3" fillId="0" borderId="0" xfId="0" applyFont="1" applyBorder="1">
      <alignment vertical="center"/>
    </xf>
    <xf numFmtId="0" fontId="6" fillId="0" borderId="21" xfId="0" applyFont="1" applyBorder="1" applyAlignment="1">
      <alignment horizontal="right" vertical="center"/>
    </xf>
    <xf numFmtId="0" fontId="5" fillId="0" borderId="21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0" fillId="0" borderId="15" xfId="0" applyBorder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8" fillId="0" borderId="0" xfId="0" quotePrefix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7" fillId="0" borderId="0" xfId="0" applyFont="1" applyBorder="1">
      <alignment vertical="center"/>
    </xf>
    <xf numFmtId="0" fontId="12" fillId="0" borderId="0" xfId="0" applyFont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0" xfId="0" applyBorder="1">
      <alignment vertical="center"/>
    </xf>
    <xf numFmtId="0" fontId="13" fillId="0" borderId="14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 shrinkToFit="1"/>
    </xf>
    <xf numFmtId="176" fontId="7" fillId="0" borderId="22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24" xfId="0" applyNumberFormat="1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13" fillId="0" borderId="24" xfId="0" applyFont="1" applyBorder="1" applyAlignment="1">
      <alignment horizontal="center" vertical="center" shrinkToFit="1"/>
    </xf>
    <xf numFmtId="0" fontId="13" fillId="0" borderId="29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25" xfId="0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 shrinkToFit="1"/>
    </xf>
    <xf numFmtId="0" fontId="13" fillId="0" borderId="13" xfId="0" applyFont="1" applyBorder="1" applyAlignment="1">
      <alignment horizontal="center" vertical="center" wrapText="1" shrinkToFit="1"/>
    </xf>
    <xf numFmtId="0" fontId="13" fillId="0" borderId="22" xfId="0" applyFont="1" applyBorder="1" applyAlignment="1">
      <alignment horizontal="center" vertical="center" wrapText="1" shrinkToFit="1"/>
    </xf>
    <xf numFmtId="0" fontId="13" fillId="0" borderId="0" xfId="0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 shrinkToFit="1"/>
    </xf>
    <xf numFmtId="0" fontId="13" fillId="0" borderId="29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0" fontId="13" fillId="0" borderId="25" xfId="0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left" vertical="center"/>
    </xf>
  </cellXfs>
  <cellStyles count="1">
    <cellStyle name="標準" xfId="0" builtinId="0"/>
  </cellStyles>
  <dxfs count="72"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B1:AZ91"/>
  <sheetViews>
    <sheetView showGridLines="0" tabSelected="1" view="pageBreakPreview" zoomScale="70" zoomScaleNormal="85" zoomScaleSheetLayoutView="70" workbookViewId="0"/>
  </sheetViews>
  <sheetFormatPr defaultRowHeight="13.5"/>
  <cols>
    <col min="1" max="1" width="3.125" customWidth="1"/>
    <col min="2" max="2" width="2.875" customWidth="1"/>
    <col min="3" max="8" width="5.375" customWidth="1"/>
    <col min="9" max="39" width="3" style="1" customWidth="1"/>
    <col min="40" max="53" width="3" customWidth="1"/>
    <col min="149" max="149" width="9" customWidth="1"/>
  </cols>
  <sheetData>
    <row r="1" spans="2:52"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</row>
    <row r="2" spans="2:52" ht="20.25" customHeight="1">
      <c r="B2" s="10"/>
      <c r="C2" s="11" t="s">
        <v>8</v>
      </c>
      <c r="D2" s="12"/>
      <c r="E2" s="12"/>
      <c r="F2" s="12"/>
      <c r="G2" s="12"/>
      <c r="H2" s="12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4"/>
    </row>
    <row r="3" spans="2:52" ht="20.25" customHeight="1">
      <c r="B3" s="2"/>
      <c r="C3" s="15" t="s">
        <v>9</v>
      </c>
      <c r="D3" s="15"/>
      <c r="E3" s="15"/>
      <c r="F3" s="15"/>
      <c r="G3" s="15"/>
      <c r="H3" s="1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3"/>
    </row>
    <row r="4" spans="2:52" ht="20.25" customHeight="1">
      <c r="B4" s="2"/>
      <c r="C4" s="15" t="s">
        <v>10</v>
      </c>
      <c r="D4" s="15"/>
      <c r="E4" s="15"/>
      <c r="F4" s="15"/>
      <c r="G4" s="15"/>
      <c r="H4" s="15"/>
      <c r="I4" s="8"/>
      <c r="J4" s="7" t="s">
        <v>11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3"/>
    </row>
    <row r="5" spans="2:52" ht="20.25" customHeight="1">
      <c r="B5" s="2"/>
      <c r="C5" s="27"/>
      <c r="D5" s="27"/>
      <c r="E5" s="27"/>
      <c r="F5" s="27"/>
      <c r="G5" s="27"/>
      <c r="H5" s="27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3"/>
    </row>
    <row r="6" spans="2:52" ht="20.25" customHeight="1">
      <c r="B6" s="2"/>
      <c r="C6" s="29" t="s">
        <v>14</v>
      </c>
      <c r="D6" s="27"/>
      <c r="E6" s="27"/>
      <c r="F6" s="27"/>
      <c r="G6" s="27"/>
      <c r="H6" s="28"/>
      <c r="I6" s="28"/>
      <c r="J6" s="28"/>
      <c r="K6" s="79"/>
      <c r="L6" s="79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3"/>
    </row>
    <row r="7" spans="2:52" ht="20.25" customHeight="1">
      <c r="B7" s="2"/>
      <c r="C7" s="24" t="s">
        <v>24</v>
      </c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23"/>
      <c r="S7" s="23"/>
      <c r="T7" s="23"/>
      <c r="U7" s="23"/>
      <c r="V7" s="23"/>
      <c r="W7" s="23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3"/>
    </row>
    <row r="8" spans="2:52" ht="20.25" customHeight="1">
      <c r="B8" s="2"/>
      <c r="C8" s="28"/>
      <c r="D8" s="27"/>
      <c r="E8" s="27"/>
      <c r="F8" s="27"/>
      <c r="G8" s="27"/>
      <c r="H8" s="28"/>
      <c r="I8" s="28"/>
      <c r="J8" s="28"/>
      <c r="K8" s="79"/>
      <c r="L8" s="79"/>
      <c r="M8" s="28"/>
      <c r="N8" s="30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3"/>
    </row>
    <row r="9" spans="2:52" ht="20.25" customHeight="1">
      <c r="B9" s="2"/>
      <c r="C9" s="29" t="s">
        <v>15</v>
      </c>
      <c r="D9" s="27"/>
      <c r="E9" s="27"/>
      <c r="F9" s="27"/>
      <c r="G9" s="27"/>
      <c r="H9" s="28"/>
      <c r="I9" s="28"/>
      <c r="J9" s="28"/>
      <c r="K9" s="79"/>
      <c r="L9" s="79"/>
      <c r="M9" s="28"/>
      <c r="N9" s="30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3"/>
    </row>
    <row r="10" spans="2:52" ht="20.25" customHeight="1">
      <c r="B10" s="2"/>
      <c r="C10" s="24" t="s">
        <v>16</v>
      </c>
      <c r="D10" s="25" t="s">
        <v>19</v>
      </c>
      <c r="E10" s="25"/>
      <c r="F10" s="25"/>
      <c r="G10" s="25"/>
      <c r="H10" s="24">
        <f>AR16+AR22+AR28+AR34+AR40+AR46+AR52+AR58+AR64+AR70+AR76+AR82</f>
        <v>0</v>
      </c>
      <c r="I10" s="24" t="s">
        <v>21</v>
      </c>
      <c r="J10" s="24"/>
      <c r="K10" s="79"/>
      <c r="L10" s="79"/>
      <c r="M10" s="24"/>
      <c r="N10" s="24"/>
      <c r="O10" s="24"/>
      <c r="P10" s="24"/>
      <c r="Q10" s="24"/>
      <c r="R10" s="24"/>
      <c r="S10" s="24"/>
      <c r="T10" s="24"/>
      <c r="U10" s="24"/>
      <c r="V10" s="31"/>
      <c r="W10" s="24"/>
      <c r="X10" s="24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3"/>
    </row>
    <row r="11" spans="2:52" ht="20.25" customHeight="1">
      <c r="B11" s="2"/>
      <c r="C11" s="24" t="s">
        <v>17</v>
      </c>
      <c r="D11" s="25" t="s">
        <v>20</v>
      </c>
      <c r="E11" s="25"/>
      <c r="F11" s="25"/>
      <c r="G11" s="25"/>
      <c r="H11" s="24">
        <f>ROUNDUP(H10*0.285,0)</f>
        <v>0</v>
      </c>
      <c r="I11" s="24" t="s">
        <v>21</v>
      </c>
      <c r="J11" s="32" t="s">
        <v>22</v>
      </c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3"/>
      <c r="W11" s="24"/>
      <c r="X11" s="24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3"/>
    </row>
    <row r="12" spans="2:52" ht="20.25" customHeight="1">
      <c r="B12" s="2"/>
      <c r="C12" s="24" t="s">
        <v>18</v>
      </c>
      <c r="D12" s="23" t="s">
        <v>13</v>
      </c>
      <c r="E12" s="24"/>
      <c r="F12" s="24"/>
      <c r="G12" s="33"/>
      <c r="H12" s="49">
        <f>AR19+AR25+AR31+AR37+AR43+AR49+AR55+AR61+AR67+AR73+AR79+AR85</f>
        <v>0</v>
      </c>
      <c r="I12" s="24" t="s">
        <v>21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31"/>
      <c r="W12" s="24"/>
      <c r="X12" s="2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3"/>
    </row>
    <row r="13" spans="2:52" ht="20.25" customHeight="1">
      <c r="B13" s="2"/>
      <c r="C13" s="27"/>
      <c r="D13" s="25" t="s">
        <v>23</v>
      </c>
      <c r="E13" s="25"/>
      <c r="F13" s="25"/>
      <c r="G13" s="25" t="s">
        <v>4</v>
      </c>
      <c r="H13" s="25" t="str">
        <f>IF(H12&gt;=H11,"通期における週休２日達成","週休２日を達成していない")</f>
        <v>通期における週休２日達成</v>
      </c>
      <c r="I13" s="24"/>
      <c r="J13" s="24"/>
      <c r="K13" s="24"/>
      <c r="L13" s="24"/>
      <c r="M13" s="24"/>
      <c r="N13" s="24"/>
      <c r="O13" s="24"/>
      <c r="P13" s="28"/>
      <c r="Q13" s="31"/>
      <c r="R13" s="31"/>
      <c r="S13" s="20" t="s">
        <v>5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7"/>
      <c r="AO13" s="27"/>
      <c r="AP13" s="27"/>
      <c r="AQ13" s="27"/>
      <c r="AR13" s="27"/>
      <c r="AS13" s="33"/>
      <c r="AT13" s="27"/>
      <c r="AU13" s="27"/>
      <c r="AV13" s="27"/>
      <c r="AW13" s="27"/>
      <c r="AX13" s="27"/>
      <c r="AY13" s="33"/>
      <c r="AZ13" s="16"/>
    </row>
    <row r="14" spans="2:52" ht="20.25" customHeight="1">
      <c r="B14" s="2"/>
      <c r="C14" s="27"/>
      <c r="D14" s="27"/>
      <c r="E14" s="27"/>
      <c r="F14" s="27"/>
      <c r="G14" s="27"/>
      <c r="H14" s="27"/>
      <c r="I14" s="28"/>
      <c r="J14" s="28"/>
      <c r="K14" s="28"/>
      <c r="L14" s="28"/>
      <c r="M14" s="28"/>
      <c r="N14" s="28"/>
      <c r="O14" s="31"/>
      <c r="P14" s="31"/>
      <c r="Q14" s="31"/>
      <c r="R14" s="31"/>
      <c r="S14" s="20" t="s">
        <v>6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34"/>
      <c r="AO14" s="34"/>
      <c r="AP14" s="34"/>
      <c r="AQ14" s="34"/>
      <c r="AR14" s="34"/>
      <c r="AS14" s="35"/>
      <c r="AT14" s="34"/>
      <c r="AU14" s="34"/>
      <c r="AV14" s="34"/>
      <c r="AW14" s="34"/>
      <c r="AX14" s="34"/>
      <c r="AY14" s="35"/>
      <c r="AZ14" s="16"/>
    </row>
    <row r="15" spans="2:52" ht="20.25" customHeight="1" thickBot="1">
      <c r="B15" s="2"/>
      <c r="C15" s="27"/>
      <c r="D15" s="27"/>
      <c r="E15" s="27"/>
      <c r="F15" s="27"/>
      <c r="G15" s="27"/>
      <c r="H15" s="27"/>
      <c r="I15" s="28"/>
      <c r="J15" s="28"/>
      <c r="K15" s="28"/>
      <c r="L15" s="28"/>
      <c r="M15" s="28"/>
      <c r="N15" s="28"/>
      <c r="O15" s="31"/>
      <c r="P15" s="31"/>
      <c r="Q15" s="31"/>
      <c r="R15" s="31"/>
      <c r="S15" s="22" t="s">
        <v>7</v>
      </c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34"/>
      <c r="AO15" s="34"/>
      <c r="AP15" s="34"/>
      <c r="AQ15" s="34"/>
      <c r="AR15" s="34"/>
      <c r="AS15" s="35"/>
      <c r="AT15" s="34"/>
      <c r="AU15" s="34"/>
      <c r="AV15" s="34"/>
      <c r="AW15" s="34"/>
      <c r="AX15" s="34"/>
      <c r="AY15" s="35"/>
      <c r="AZ15" s="16"/>
    </row>
    <row r="16" spans="2:52" ht="20.25" customHeight="1">
      <c r="B16" s="2"/>
      <c r="C16" s="86" t="s">
        <v>12</v>
      </c>
      <c r="D16" s="87"/>
      <c r="E16" s="88"/>
      <c r="F16" s="80" t="s">
        <v>3</v>
      </c>
      <c r="G16" s="81"/>
      <c r="H16" s="82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7"/>
      <c r="AN16" s="75" t="s">
        <v>57</v>
      </c>
      <c r="AO16" s="76"/>
      <c r="AP16" s="76"/>
      <c r="AQ16" s="76"/>
      <c r="AR16" s="55">
        <f>COUNTIF(I18:AM18,プルダウン!$B$3)+COUNTIF(I18:AM18,プルダウン!$B$4)</f>
        <v>0</v>
      </c>
      <c r="AS16" s="56"/>
      <c r="AT16" s="54" t="s">
        <v>26</v>
      </c>
      <c r="AU16" s="55"/>
      <c r="AV16" s="55"/>
      <c r="AW16" s="55"/>
      <c r="AX16" s="55"/>
      <c r="AY16" s="56"/>
      <c r="AZ16" s="17"/>
    </row>
    <row r="17" spans="2:52" ht="20.25" customHeight="1">
      <c r="B17" s="2"/>
      <c r="C17" s="89"/>
      <c r="D17" s="90"/>
      <c r="E17" s="91"/>
      <c r="F17" s="69" t="s">
        <v>0</v>
      </c>
      <c r="G17" s="70"/>
      <c r="H17" s="7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41"/>
      <c r="AN17" s="77"/>
      <c r="AO17" s="78"/>
      <c r="AP17" s="78"/>
      <c r="AQ17" s="78"/>
      <c r="AR17" s="61"/>
      <c r="AS17" s="62"/>
      <c r="AT17" s="57" t="e">
        <f>AR19/AR16</f>
        <v>#DIV/0!</v>
      </c>
      <c r="AU17" s="58"/>
      <c r="AV17" s="58"/>
      <c r="AW17" s="58"/>
      <c r="AX17" s="58"/>
      <c r="AY17" s="59"/>
      <c r="AZ17" s="17"/>
    </row>
    <row r="18" spans="2:52" ht="20.25" customHeight="1">
      <c r="B18" s="2"/>
      <c r="C18" s="89"/>
      <c r="D18" s="90"/>
      <c r="E18" s="91"/>
      <c r="F18" s="69" t="s">
        <v>1</v>
      </c>
      <c r="G18" s="70"/>
      <c r="H18" s="7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41"/>
      <c r="AN18" s="77"/>
      <c r="AO18" s="78"/>
      <c r="AP18" s="78"/>
      <c r="AQ18" s="78"/>
      <c r="AR18" s="61"/>
      <c r="AS18" s="62"/>
      <c r="AT18" s="66" t="s">
        <v>58</v>
      </c>
      <c r="AU18" s="67"/>
      <c r="AV18" s="67"/>
      <c r="AW18" s="67"/>
      <c r="AX18" s="67"/>
      <c r="AY18" s="68"/>
      <c r="AZ18" s="18"/>
    </row>
    <row r="19" spans="2:52" ht="13.5" hidden="1" customHeight="1">
      <c r="B19" s="2"/>
      <c r="C19" s="89"/>
      <c r="D19" s="90"/>
      <c r="E19" s="91"/>
      <c r="F19" s="38"/>
      <c r="G19" s="39"/>
      <c r="H19" s="40"/>
      <c r="I19" s="6" t="b">
        <f>IF(I18=プルダウン!$B$3,IF(I21=プルダウン!$D$4,1,IF(I21=プルダウン!$D$5,1,0)),IF(I18=プルダウン!$B$4,IF(I21=プルダウン!$D$4,1,IF(I21=プルダウン!$D$5,1,0))))</f>
        <v>0</v>
      </c>
      <c r="J19" s="6" t="b">
        <f>IF(J18=プルダウン!$B$3,IF(J21=プルダウン!$D$4,1,IF(J21=プルダウン!$D$5,1,0)),IF(J18=プルダウン!$B$4,IF(J21=プルダウン!$D$4,1,IF(J21=プルダウン!$D$5,1,0))))</f>
        <v>0</v>
      </c>
      <c r="K19" s="6" t="b">
        <f>IF(K18=プルダウン!$B$3,IF(K21=プルダウン!$D$4,1,IF(K21=プルダウン!$D$5,1,0)),IF(K18=プルダウン!$B$4,IF(K21=プルダウン!$D$4,1,IF(K21=プルダウン!$D$5,1,0))))</f>
        <v>0</v>
      </c>
      <c r="L19" s="6" t="b">
        <f>IF(L18=プルダウン!$B$3,IF(L21=プルダウン!$D$4,1,IF(L21=プルダウン!$D$5,1,0)),IF(L18=プルダウン!$B$4,IF(L21=プルダウン!$D$4,1,IF(L21=プルダウン!$D$5,1,0))))</f>
        <v>0</v>
      </c>
      <c r="M19" s="6" t="b">
        <f>IF(M18=プルダウン!$B$3,IF(M21=プルダウン!$D$4,1,IF(M21=プルダウン!$D$5,1,0)),IF(M18=プルダウン!$B$4,IF(M21=プルダウン!$D$4,1,IF(M21=プルダウン!$D$5,1,0))))</f>
        <v>0</v>
      </c>
      <c r="N19" s="6" t="b">
        <f>IF(N18=プルダウン!$B$3,IF(N21=プルダウン!$D$4,1,IF(N21=プルダウン!$D$5,1,0)),IF(N18=プルダウン!$B$4,IF(N21=プルダウン!$D$4,1,IF(N21=プルダウン!$D$5,1,0))))</f>
        <v>0</v>
      </c>
      <c r="O19" s="6" t="b">
        <f>IF(O18=プルダウン!$B$3,IF(O21=プルダウン!$D$4,1,IF(O21=プルダウン!$D$5,1,0)),IF(O18=プルダウン!$B$4,IF(O21=プルダウン!$D$4,1,IF(O21=プルダウン!$D$5,1,0))))</f>
        <v>0</v>
      </c>
      <c r="P19" s="6" t="b">
        <f>IF(P18=プルダウン!$B$3,IF(P21=プルダウン!$D$4,1,IF(P21=プルダウン!$D$5,1,0)),IF(P18=プルダウン!$B$4,IF(P21=プルダウン!$D$4,1,IF(P21=プルダウン!$D$5,1,0))))</f>
        <v>0</v>
      </c>
      <c r="Q19" s="6" t="b">
        <f>IF(Q18=プルダウン!$B$3,IF(Q21=プルダウン!$D$4,1,IF(Q21=プルダウン!$D$5,1,0)),IF(Q18=プルダウン!$B$4,IF(Q21=プルダウン!$D$4,1,IF(Q21=プルダウン!$D$5,1,0))))</f>
        <v>0</v>
      </c>
      <c r="R19" s="6" t="b">
        <f>IF(R18=プルダウン!$B$3,IF(R21=プルダウン!$D$4,1,IF(R21=プルダウン!$D$5,1,0)),IF(R18=プルダウン!$B$4,IF(R21=プルダウン!$D$4,1,IF(R21=プルダウン!$D$5,1,0))))</f>
        <v>0</v>
      </c>
      <c r="S19" s="6" t="b">
        <f>IF(S18=プルダウン!$B$3,IF(S21=プルダウン!$D$4,1,IF(S21=プルダウン!$D$5,1,0)),IF(S18=プルダウン!$B$4,IF(S21=プルダウン!$D$4,1,IF(S21=プルダウン!$D$5,1,0))))</f>
        <v>0</v>
      </c>
      <c r="T19" s="6" t="b">
        <f>IF(T18=プルダウン!$B$3,IF(T21=プルダウン!$D$4,1,IF(T21=プルダウン!$D$5,1,0)),IF(T18=プルダウン!$B$4,IF(T21=プルダウン!$D$4,1,IF(T21=プルダウン!$D$5,1,0))))</f>
        <v>0</v>
      </c>
      <c r="U19" s="6" t="b">
        <f>IF(U18=プルダウン!$B$3,IF(U21=プルダウン!$D$4,1,IF(U21=プルダウン!$D$5,1,0)),IF(U18=プルダウン!$B$4,IF(U21=プルダウン!$D$4,1,IF(U21=プルダウン!$D$5,1,0))))</f>
        <v>0</v>
      </c>
      <c r="V19" s="6" t="b">
        <f>IF(V18=プルダウン!$B$3,IF(V21=プルダウン!$D$4,1,IF(V21=プルダウン!$D$5,1,0)),IF(V18=プルダウン!$B$4,IF(V21=プルダウン!$D$4,1,IF(V21=プルダウン!$D$5,1,0))))</f>
        <v>0</v>
      </c>
      <c r="W19" s="6" t="b">
        <f>IF(W18=プルダウン!$B$3,IF(W21=プルダウン!$D$4,1,IF(W21=プルダウン!$D$5,1,0)),IF(W18=プルダウン!$B$4,IF(W21=プルダウン!$D$4,1,IF(W21=プルダウン!$D$5,1,0))))</f>
        <v>0</v>
      </c>
      <c r="X19" s="6" t="b">
        <f>IF(X18=プルダウン!$B$3,IF(X21=プルダウン!$D$4,1,IF(X21=プルダウン!$D$5,1,0)),IF(X18=プルダウン!$B$4,IF(X21=プルダウン!$D$4,1,IF(X21=プルダウン!$D$5,1,0))))</f>
        <v>0</v>
      </c>
      <c r="Y19" s="6" t="b">
        <f>IF(Y18=プルダウン!$B$3,IF(Y21=プルダウン!$D$4,1,IF(Y21=プルダウン!$D$5,1,0)),IF(Y18=プルダウン!$B$4,IF(Y21=プルダウン!$D$4,1,IF(Y21=プルダウン!$D$5,1,0))))</f>
        <v>0</v>
      </c>
      <c r="Z19" s="6" t="b">
        <f>IF(Z18=プルダウン!$B$3,IF(Z21=プルダウン!$D$4,1,IF(Z21=プルダウン!$D$5,1,0)),IF(Z18=プルダウン!$B$4,IF(Z21=プルダウン!$D$4,1,IF(Z21=プルダウン!$D$5,1,0))))</f>
        <v>0</v>
      </c>
      <c r="AA19" s="6" t="b">
        <f>IF(AA18=プルダウン!$B$3,IF(AA21=プルダウン!$D$4,1,IF(AA21=プルダウン!$D$5,1,0)),IF(AA18=プルダウン!$B$4,IF(AA21=プルダウン!$D$4,1,IF(AA21=プルダウン!$D$5,1,0))))</f>
        <v>0</v>
      </c>
      <c r="AB19" s="6" t="b">
        <f>IF(AB18=プルダウン!$B$3,IF(AB21=プルダウン!$D$4,1,IF(AB21=プルダウン!$D$5,1,0)),IF(AB18=プルダウン!$B$4,IF(AB21=プルダウン!$D$4,1,IF(AB21=プルダウン!$D$5,1,0))))</f>
        <v>0</v>
      </c>
      <c r="AC19" s="6" t="b">
        <f>IF(AC18=プルダウン!$B$3,IF(AC21=プルダウン!$D$4,1,IF(AC21=プルダウン!$D$5,1,0)),IF(AC18=プルダウン!$B$4,IF(AC21=プルダウン!$D$4,1,IF(AC21=プルダウン!$D$5,1,0))))</f>
        <v>0</v>
      </c>
      <c r="AD19" s="6" t="b">
        <f>IF(AD18=プルダウン!$B$3,IF(AD21=プルダウン!$D$4,1,IF(AD21=プルダウン!$D$5,1,0)),IF(AD18=プルダウン!$B$4,IF(AD21=プルダウン!$D$4,1,IF(AD21=プルダウン!$D$5,1,0))))</f>
        <v>0</v>
      </c>
      <c r="AE19" s="6" t="b">
        <f>IF(AE18=プルダウン!$B$3,IF(AE21=プルダウン!$D$4,1,IF(AE21=プルダウン!$D$5,1,0)),IF(AE18=プルダウン!$B$4,IF(AE21=プルダウン!$D$4,1,IF(AE21=プルダウン!$D$5,1,0))))</f>
        <v>0</v>
      </c>
      <c r="AF19" s="6" t="b">
        <f>IF(AF18=プルダウン!$B$3,IF(AF21=プルダウン!$D$4,1,IF(AF21=プルダウン!$D$5,1,0)),IF(AF18=プルダウン!$B$4,IF(AF21=プルダウン!$D$4,1,IF(AF21=プルダウン!$D$5,1,0))))</f>
        <v>0</v>
      </c>
      <c r="AG19" s="6" t="b">
        <f>IF(AG18=プルダウン!$B$3,IF(AG21=プルダウン!$D$4,1,IF(AG21=プルダウン!$D$5,1,0)),IF(AG18=プルダウン!$B$4,IF(AG21=プルダウン!$D$4,1,IF(AG21=プルダウン!$D$5,1,0))))</f>
        <v>0</v>
      </c>
      <c r="AH19" s="6" t="b">
        <f>IF(AH18=プルダウン!$B$3,IF(AH21=プルダウン!$D$4,1,IF(AH21=プルダウン!$D$5,1,0)),IF(AH18=プルダウン!$B$4,IF(AH21=プルダウン!$D$4,1,IF(AH21=プルダウン!$D$5,1,0))))</f>
        <v>0</v>
      </c>
      <c r="AI19" s="6" t="b">
        <f>IF(AI18=プルダウン!$B$3,IF(AI21=プルダウン!$D$4,1,IF(AI21=プルダウン!$D$5,1,0)),IF(AI18=プルダウン!$B$4,IF(AI21=プルダウン!$D$4,1,IF(AI21=プルダウン!$D$5,1,0))))</f>
        <v>0</v>
      </c>
      <c r="AJ19" s="6" t="b">
        <f>IF(AJ18=プルダウン!$B$3,IF(AJ21=プルダウン!$D$4,1,IF(AJ21=プルダウン!$D$5,1,0)),IF(AJ18=プルダウン!$B$4,IF(AJ21=プルダウン!$D$4,1,IF(AJ21=プルダウン!$D$5,1,0))))</f>
        <v>0</v>
      </c>
      <c r="AK19" s="6" t="b">
        <f>IF(AK18=プルダウン!$B$3,IF(AK21=プルダウン!$D$4,1,IF(AK21=プルダウン!$D$5,1,0)),IF(AK18=プルダウン!$B$4,IF(AK21=プルダウン!$D$4,1,IF(AK21=プルダウン!$D$5,1,0))))</f>
        <v>0</v>
      </c>
      <c r="AL19" s="6" t="b">
        <f>IF(AL18=プルダウン!$B$3,IF(AL21=プルダウン!$D$4,1,IF(AL21=プルダウン!$D$5,1,0)),IF(AL18=プルダウン!$B$4,IF(AL21=プルダウン!$D$4,1,IF(AL21=プルダウン!$D$5,1,0))))</f>
        <v>0</v>
      </c>
      <c r="AM19" s="41" t="b">
        <f>IF(AM18=プルダウン!$B$3,IF(AM21=プルダウン!$D$4,1,IF(AM21=プルダウン!$D$5,1,0)),IF(AM18=プルダウン!$B$4,IF(AM21=プルダウン!$D$4,1,IF(AM21=プルダウン!$D$5,1,0))))</f>
        <v>0</v>
      </c>
      <c r="AN19" s="60" t="s">
        <v>56</v>
      </c>
      <c r="AO19" s="61"/>
      <c r="AP19" s="61"/>
      <c r="AQ19" s="61"/>
      <c r="AR19" s="61">
        <f>SUM(I19:AM19)</f>
        <v>0</v>
      </c>
      <c r="AS19" s="62"/>
      <c r="AT19" s="43"/>
      <c r="AU19" s="44"/>
      <c r="AV19" s="44"/>
      <c r="AW19" s="44"/>
      <c r="AX19" s="45"/>
      <c r="AY19" s="46"/>
      <c r="AZ19" s="18"/>
    </row>
    <row r="20" spans="2:52" ht="20.25" customHeight="1">
      <c r="B20" s="2"/>
      <c r="C20" s="89"/>
      <c r="D20" s="90"/>
      <c r="E20" s="91"/>
      <c r="F20" s="69" t="s">
        <v>25</v>
      </c>
      <c r="G20" s="70"/>
      <c r="H20" s="7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42"/>
      <c r="AN20" s="60"/>
      <c r="AO20" s="61"/>
      <c r="AP20" s="61"/>
      <c r="AQ20" s="61"/>
      <c r="AR20" s="61"/>
      <c r="AS20" s="62"/>
      <c r="AT20" s="77"/>
      <c r="AU20" s="78"/>
      <c r="AV20" s="78"/>
      <c r="AW20" s="78"/>
      <c r="AX20" s="78"/>
      <c r="AY20" s="100"/>
      <c r="AZ20" s="18"/>
    </row>
    <row r="21" spans="2:52" ht="20.25" customHeight="1" thickBot="1">
      <c r="B21" s="2"/>
      <c r="C21" s="92"/>
      <c r="D21" s="93"/>
      <c r="E21" s="94"/>
      <c r="F21" s="72" t="s">
        <v>2</v>
      </c>
      <c r="G21" s="73"/>
      <c r="H21" s="74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8"/>
      <c r="AN21" s="63"/>
      <c r="AO21" s="64"/>
      <c r="AP21" s="64"/>
      <c r="AQ21" s="64"/>
      <c r="AR21" s="64"/>
      <c r="AS21" s="65"/>
      <c r="AT21" s="101"/>
      <c r="AU21" s="102"/>
      <c r="AV21" s="102"/>
      <c r="AW21" s="102"/>
      <c r="AX21" s="102"/>
      <c r="AY21" s="103"/>
      <c r="AZ21" s="17"/>
    </row>
    <row r="22" spans="2:52" ht="20.25" customHeight="1">
      <c r="B22" s="2"/>
      <c r="C22" s="89" t="s">
        <v>12</v>
      </c>
      <c r="D22" s="90"/>
      <c r="E22" s="91"/>
      <c r="F22" s="83" t="s">
        <v>3</v>
      </c>
      <c r="G22" s="84"/>
      <c r="H22" s="85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7"/>
      <c r="AN22" s="75" t="s">
        <v>57</v>
      </c>
      <c r="AO22" s="76"/>
      <c r="AP22" s="76"/>
      <c r="AQ22" s="76"/>
      <c r="AR22" s="55">
        <f>COUNTIF(I24:AM24,プルダウン!$B$3)+COUNTIF(I24:AM24,プルダウン!$B$4)</f>
        <v>0</v>
      </c>
      <c r="AS22" s="56"/>
      <c r="AT22" s="54" t="s">
        <v>26</v>
      </c>
      <c r="AU22" s="55"/>
      <c r="AV22" s="55"/>
      <c r="AW22" s="55"/>
      <c r="AX22" s="55"/>
      <c r="AY22" s="56"/>
      <c r="AZ22" s="17"/>
    </row>
    <row r="23" spans="2:52" ht="20.25" customHeight="1">
      <c r="B23" s="2"/>
      <c r="C23" s="89"/>
      <c r="D23" s="90"/>
      <c r="E23" s="91"/>
      <c r="F23" s="69" t="s">
        <v>0</v>
      </c>
      <c r="G23" s="70"/>
      <c r="H23" s="7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41"/>
      <c r="AN23" s="77"/>
      <c r="AO23" s="78"/>
      <c r="AP23" s="78"/>
      <c r="AQ23" s="78"/>
      <c r="AR23" s="61"/>
      <c r="AS23" s="62"/>
      <c r="AT23" s="57" t="e">
        <f>AR25/AR22</f>
        <v>#DIV/0!</v>
      </c>
      <c r="AU23" s="58"/>
      <c r="AV23" s="58"/>
      <c r="AW23" s="58"/>
      <c r="AX23" s="58"/>
      <c r="AY23" s="59"/>
      <c r="AZ23" s="18"/>
    </row>
    <row r="24" spans="2:52" ht="20.25" customHeight="1">
      <c r="B24" s="2"/>
      <c r="C24" s="89"/>
      <c r="D24" s="90"/>
      <c r="E24" s="91"/>
      <c r="F24" s="69" t="s">
        <v>1</v>
      </c>
      <c r="G24" s="70"/>
      <c r="H24" s="7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41"/>
      <c r="AN24" s="77"/>
      <c r="AO24" s="78"/>
      <c r="AP24" s="78"/>
      <c r="AQ24" s="78"/>
      <c r="AR24" s="61"/>
      <c r="AS24" s="62"/>
      <c r="AT24" s="66" t="s">
        <v>58</v>
      </c>
      <c r="AU24" s="67"/>
      <c r="AV24" s="67"/>
      <c r="AW24" s="67"/>
      <c r="AX24" s="67"/>
      <c r="AY24" s="68"/>
      <c r="AZ24" s="18"/>
    </row>
    <row r="25" spans="2:52" ht="20.25" hidden="1" customHeight="1">
      <c r="B25" s="2"/>
      <c r="C25" s="89"/>
      <c r="D25" s="90"/>
      <c r="E25" s="91"/>
      <c r="F25" s="38"/>
      <c r="G25" s="39"/>
      <c r="H25" s="40"/>
      <c r="I25" s="6" t="b">
        <f>IF(I24=プルダウン!$B$3,IF(I27=プルダウン!$D$4,1,IF(I27=プルダウン!$D$5,1,0)),IF(I24=プルダウン!$B$4,IF(I27=プルダウン!$D$4,1,IF(I27=プルダウン!$D$5,1,0))))</f>
        <v>0</v>
      </c>
      <c r="J25" s="6" t="b">
        <f>IF(J24=プルダウン!$B$3,IF(J27=プルダウン!$D$4,1,IF(J27=プルダウン!$D$5,1,0)),IF(J24=プルダウン!$B$4,IF(J27=プルダウン!$D$4,1,IF(J27=プルダウン!$D$5,1,0))))</f>
        <v>0</v>
      </c>
      <c r="K25" s="6" t="b">
        <f>IF(K24=プルダウン!$B$3,IF(K27=プルダウン!$D$4,1,IF(K27=プルダウン!$D$5,1,0)),IF(K24=プルダウン!$B$4,IF(K27=プルダウン!$D$4,1,IF(K27=プルダウン!$D$5,1,0))))</f>
        <v>0</v>
      </c>
      <c r="L25" s="6" t="b">
        <f>IF(L24=プルダウン!$B$3,IF(L27=プルダウン!$D$4,1,IF(L27=プルダウン!$D$5,1,0)),IF(L24=プルダウン!$B$4,IF(L27=プルダウン!$D$4,1,IF(L27=プルダウン!$D$5,1,0))))</f>
        <v>0</v>
      </c>
      <c r="M25" s="6" t="b">
        <f>IF(M24=プルダウン!$B$3,IF(M27=プルダウン!$D$4,1,IF(M27=プルダウン!$D$5,1,0)),IF(M24=プルダウン!$B$4,IF(M27=プルダウン!$D$4,1,IF(M27=プルダウン!$D$5,1,0))))</f>
        <v>0</v>
      </c>
      <c r="N25" s="6" t="b">
        <f>IF(N24=プルダウン!$B$3,IF(N27=プルダウン!$D$4,1,IF(N27=プルダウン!$D$5,1,0)),IF(N24=プルダウン!$B$4,IF(N27=プルダウン!$D$4,1,IF(N27=プルダウン!$D$5,1,0))))</f>
        <v>0</v>
      </c>
      <c r="O25" s="6" t="b">
        <f>IF(O24=プルダウン!$B$3,IF(O27=プルダウン!$D$4,1,IF(O27=プルダウン!$D$5,1,0)),IF(O24=プルダウン!$B$4,IF(O27=プルダウン!$D$4,1,IF(O27=プルダウン!$D$5,1,0))))</f>
        <v>0</v>
      </c>
      <c r="P25" s="6" t="b">
        <f>IF(P24=プルダウン!$B$3,IF(P27=プルダウン!$D$4,1,IF(P27=プルダウン!$D$5,1,0)),IF(P24=プルダウン!$B$4,IF(P27=プルダウン!$D$4,1,IF(P27=プルダウン!$D$5,1,0))))</f>
        <v>0</v>
      </c>
      <c r="Q25" s="6" t="b">
        <f>IF(Q24=プルダウン!$B$3,IF(Q27=プルダウン!$D$4,1,IF(Q27=プルダウン!$D$5,1,0)),IF(Q24=プルダウン!$B$4,IF(Q27=プルダウン!$D$4,1,IF(Q27=プルダウン!$D$5,1,0))))</f>
        <v>0</v>
      </c>
      <c r="R25" s="6" t="b">
        <f>IF(R24=プルダウン!$B$3,IF(R27=プルダウン!$D$4,1,IF(R27=プルダウン!$D$5,1,0)),IF(R24=プルダウン!$B$4,IF(R27=プルダウン!$D$4,1,IF(R27=プルダウン!$D$5,1,0))))</f>
        <v>0</v>
      </c>
      <c r="S25" s="6" t="b">
        <f>IF(S24=プルダウン!$B$3,IF(S27=プルダウン!$D$4,1,IF(S27=プルダウン!$D$5,1,0)),IF(S24=プルダウン!$B$4,IF(S27=プルダウン!$D$4,1,IF(S27=プルダウン!$D$5,1,0))))</f>
        <v>0</v>
      </c>
      <c r="T25" s="6" t="b">
        <f>IF(T24=プルダウン!$B$3,IF(T27=プルダウン!$D$4,1,IF(T27=プルダウン!$D$5,1,0)),IF(T24=プルダウン!$B$4,IF(T27=プルダウン!$D$4,1,IF(T27=プルダウン!$D$5,1,0))))</f>
        <v>0</v>
      </c>
      <c r="U25" s="6" t="b">
        <f>IF(U24=プルダウン!$B$3,IF(U27=プルダウン!$D$4,1,IF(U27=プルダウン!$D$5,1,0)),IF(U24=プルダウン!$B$4,IF(U27=プルダウン!$D$4,1,IF(U27=プルダウン!$D$5,1,0))))</f>
        <v>0</v>
      </c>
      <c r="V25" s="6" t="b">
        <f>IF(V24=プルダウン!$B$3,IF(V27=プルダウン!$D$4,1,IF(V27=プルダウン!$D$5,1,0)),IF(V24=プルダウン!$B$4,IF(V27=プルダウン!$D$4,1,IF(V27=プルダウン!$D$5,1,0))))</f>
        <v>0</v>
      </c>
      <c r="W25" s="6" t="b">
        <f>IF(W24=プルダウン!$B$3,IF(W27=プルダウン!$D$4,1,IF(W27=プルダウン!$D$5,1,0)),IF(W24=プルダウン!$B$4,IF(W27=プルダウン!$D$4,1,IF(W27=プルダウン!$D$5,1,0))))</f>
        <v>0</v>
      </c>
      <c r="X25" s="6" t="b">
        <f>IF(X24=プルダウン!$B$3,IF(X27=プルダウン!$D$4,1,IF(X27=プルダウン!$D$5,1,0)),IF(X24=プルダウン!$B$4,IF(X27=プルダウン!$D$4,1,IF(X27=プルダウン!$D$5,1,0))))</f>
        <v>0</v>
      </c>
      <c r="Y25" s="6" t="b">
        <f>IF(Y24=プルダウン!$B$3,IF(Y27=プルダウン!$D$4,1,IF(Y27=プルダウン!$D$5,1,0)),IF(Y24=プルダウン!$B$4,IF(Y27=プルダウン!$D$4,1,IF(Y27=プルダウン!$D$5,1,0))))</f>
        <v>0</v>
      </c>
      <c r="Z25" s="6" t="b">
        <f>IF(Z24=プルダウン!$B$3,IF(Z27=プルダウン!$D$4,1,IF(Z27=プルダウン!$D$5,1,0)),IF(Z24=プルダウン!$B$4,IF(Z27=プルダウン!$D$4,1,IF(Z27=プルダウン!$D$5,1,0))))</f>
        <v>0</v>
      </c>
      <c r="AA25" s="6" t="b">
        <f>IF(AA24=プルダウン!$B$3,IF(AA27=プルダウン!$D$4,1,IF(AA27=プルダウン!$D$5,1,0)),IF(AA24=プルダウン!$B$4,IF(AA27=プルダウン!$D$4,1,IF(AA27=プルダウン!$D$5,1,0))))</f>
        <v>0</v>
      </c>
      <c r="AB25" s="6" t="b">
        <f>IF(AB24=プルダウン!$B$3,IF(AB27=プルダウン!$D$4,1,IF(AB27=プルダウン!$D$5,1,0)),IF(AB24=プルダウン!$B$4,IF(AB27=プルダウン!$D$4,1,IF(AB27=プルダウン!$D$5,1,0))))</f>
        <v>0</v>
      </c>
      <c r="AC25" s="6" t="b">
        <f>IF(AC24=プルダウン!$B$3,IF(AC27=プルダウン!$D$4,1,IF(AC27=プルダウン!$D$5,1,0)),IF(AC24=プルダウン!$B$4,IF(AC27=プルダウン!$D$4,1,IF(AC27=プルダウン!$D$5,1,0))))</f>
        <v>0</v>
      </c>
      <c r="AD25" s="6" t="b">
        <f>IF(AD24=プルダウン!$B$3,IF(AD27=プルダウン!$D$4,1,IF(AD27=プルダウン!$D$5,1,0)),IF(AD24=プルダウン!$B$4,IF(AD27=プルダウン!$D$4,1,IF(AD27=プルダウン!$D$5,1,0))))</f>
        <v>0</v>
      </c>
      <c r="AE25" s="6" t="b">
        <f>IF(AE24=プルダウン!$B$3,IF(AE27=プルダウン!$D$4,1,IF(AE27=プルダウン!$D$5,1,0)),IF(AE24=プルダウン!$B$4,IF(AE27=プルダウン!$D$4,1,IF(AE27=プルダウン!$D$5,1,0))))</f>
        <v>0</v>
      </c>
      <c r="AF25" s="6" t="b">
        <f>IF(AF24=プルダウン!$B$3,IF(AF27=プルダウン!$D$4,1,IF(AF27=プルダウン!$D$5,1,0)),IF(AF24=プルダウン!$B$4,IF(AF27=プルダウン!$D$4,1,IF(AF27=プルダウン!$D$5,1,0))))</f>
        <v>0</v>
      </c>
      <c r="AG25" s="6" t="b">
        <f>IF(AG24=プルダウン!$B$3,IF(AG27=プルダウン!$D$4,1,IF(AG27=プルダウン!$D$5,1,0)),IF(AG24=プルダウン!$B$4,IF(AG27=プルダウン!$D$4,1,IF(AG27=プルダウン!$D$5,1,0))))</f>
        <v>0</v>
      </c>
      <c r="AH25" s="6" t="b">
        <f>IF(AH24=プルダウン!$B$3,IF(AH27=プルダウン!$D$4,1,IF(AH27=プルダウン!$D$5,1,0)),IF(AH24=プルダウン!$B$4,IF(AH27=プルダウン!$D$4,1,IF(AH27=プルダウン!$D$5,1,0))))</f>
        <v>0</v>
      </c>
      <c r="AI25" s="6" t="b">
        <f>IF(AI24=プルダウン!$B$3,IF(AI27=プルダウン!$D$4,1,IF(AI27=プルダウン!$D$5,1,0)),IF(AI24=プルダウン!$B$4,IF(AI27=プルダウン!$D$4,1,IF(AI27=プルダウン!$D$5,1,0))))</f>
        <v>0</v>
      </c>
      <c r="AJ25" s="6" t="b">
        <f>IF(AJ24=プルダウン!$B$3,IF(AJ27=プルダウン!$D$4,1,IF(AJ27=プルダウン!$D$5,1,0)),IF(AJ24=プルダウン!$B$4,IF(AJ27=プルダウン!$D$4,1,IF(AJ27=プルダウン!$D$5,1,0))))</f>
        <v>0</v>
      </c>
      <c r="AK25" s="6" t="b">
        <f>IF(AK24=プルダウン!$B$3,IF(AK27=プルダウン!$D$4,1,IF(AK27=プルダウン!$D$5,1,0)),IF(AK24=プルダウン!$B$4,IF(AK27=プルダウン!$D$4,1,IF(AK27=プルダウン!$D$5,1,0))))</f>
        <v>0</v>
      </c>
      <c r="AL25" s="6" t="b">
        <f>IF(AL24=プルダウン!$B$3,IF(AL27=プルダウン!$D$4,1,IF(AL27=プルダウン!$D$5,1,0)),IF(AL24=プルダウン!$B$4,IF(AL27=プルダウン!$D$4,1,IF(AL27=プルダウン!$D$5,1,0))))</f>
        <v>0</v>
      </c>
      <c r="AM25" s="41" t="b">
        <f>IF(AM24=プルダウン!$B$3,IF(AM27=プルダウン!$D$4,1,IF(AM27=プルダウン!$D$5,1,0)),IF(AM24=プルダウン!$B$4,IF(AM27=プルダウン!$D$4,1,IF(AM27=プルダウン!$D$5,1,0))))</f>
        <v>0</v>
      </c>
      <c r="AN25" s="60" t="s">
        <v>56</v>
      </c>
      <c r="AO25" s="61"/>
      <c r="AP25" s="61"/>
      <c r="AQ25" s="61"/>
      <c r="AR25" s="61">
        <f>SUM(I25:AM25)</f>
        <v>0</v>
      </c>
      <c r="AS25" s="62"/>
      <c r="AT25" s="43"/>
      <c r="AU25" s="44"/>
      <c r="AV25" s="44"/>
      <c r="AW25" s="44"/>
      <c r="AX25" s="45"/>
      <c r="AY25" s="46"/>
      <c r="AZ25" s="18"/>
    </row>
    <row r="26" spans="2:52" ht="20.25" customHeight="1">
      <c r="B26" s="2"/>
      <c r="C26" s="89"/>
      <c r="D26" s="90"/>
      <c r="E26" s="91"/>
      <c r="F26" s="69" t="s">
        <v>25</v>
      </c>
      <c r="G26" s="70"/>
      <c r="H26" s="7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42"/>
      <c r="AN26" s="60"/>
      <c r="AO26" s="61"/>
      <c r="AP26" s="61"/>
      <c r="AQ26" s="61"/>
      <c r="AR26" s="61"/>
      <c r="AS26" s="62"/>
      <c r="AT26" s="77"/>
      <c r="AU26" s="78"/>
      <c r="AV26" s="78"/>
      <c r="AW26" s="78"/>
      <c r="AX26" s="78"/>
      <c r="AY26" s="100"/>
      <c r="AZ26" s="17"/>
    </row>
    <row r="27" spans="2:52" ht="20.25" customHeight="1" thickBot="1">
      <c r="B27" s="2"/>
      <c r="C27" s="92"/>
      <c r="D27" s="93"/>
      <c r="E27" s="94"/>
      <c r="F27" s="72" t="s">
        <v>2</v>
      </c>
      <c r="G27" s="73"/>
      <c r="H27" s="74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8"/>
      <c r="AN27" s="63"/>
      <c r="AO27" s="64"/>
      <c r="AP27" s="64"/>
      <c r="AQ27" s="64"/>
      <c r="AR27" s="64"/>
      <c r="AS27" s="65"/>
      <c r="AT27" s="101"/>
      <c r="AU27" s="102"/>
      <c r="AV27" s="102"/>
      <c r="AW27" s="102"/>
      <c r="AX27" s="102"/>
      <c r="AY27" s="103"/>
      <c r="AZ27" s="17"/>
    </row>
    <row r="28" spans="2:52" ht="20.25" customHeight="1">
      <c r="B28" s="2"/>
      <c r="C28" s="86" t="s">
        <v>12</v>
      </c>
      <c r="D28" s="87"/>
      <c r="E28" s="88"/>
      <c r="F28" s="80" t="s">
        <v>3</v>
      </c>
      <c r="G28" s="81"/>
      <c r="H28" s="82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7"/>
      <c r="AN28" s="75" t="s">
        <v>57</v>
      </c>
      <c r="AO28" s="76"/>
      <c r="AP28" s="76"/>
      <c r="AQ28" s="76"/>
      <c r="AR28" s="55">
        <f>COUNTIF(I30:AM30,プルダウン!$B$3)+COUNTIF(I30:AM30,プルダウン!$B$4)</f>
        <v>0</v>
      </c>
      <c r="AS28" s="56"/>
      <c r="AT28" s="54" t="s">
        <v>26</v>
      </c>
      <c r="AU28" s="55"/>
      <c r="AV28" s="55"/>
      <c r="AW28" s="55"/>
      <c r="AX28" s="55"/>
      <c r="AY28" s="56"/>
      <c r="AZ28" s="18"/>
    </row>
    <row r="29" spans="2:52" ht="20.25" customHeight="1">
      <c r="B29" s="2"/>
      <c r="C29" s="89"/>
      <c r="D29" s="90"/>
      <c r="E29" s="91"/>
      <c r="F29" s="69" t="s">
        <v>0</v>
      </c>
      <c r="G29" s="70"/>
      <c r="H29" s="7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41"/>
      <c r="AN29" s="77"/>
      <c r="AO29" s="78"/>
      <c r="AP29" s="78"/>
      <c r="AQ29" s="78"/>
      <c r="AR29" s="61"/>
      <c r="AS29" s="62"/>
      <c r="AT29" s="57" t="e">
        <f>AR31/AR28</f>
        <v>#DIV/0!</v>
      </c>
      <c r="AU29" s="58"/>
      <c r="AV29" s="58"/>
      <c r="AW29" s="58"/>
      <c r="AX29" s="58"/>
      <c r="AY29" s="59"/>
      <c r="AZ29" s="18"/>
    </row>
    <row r="30" spans="2:52" ht="20.25" customHeight="1">
      <c r="B30" s="2"/>
      <c r="C30" s="89"/>
      <c r="D30" s="90"/>
      <c r="E30" s="91"/>
      <c r="F30" s="69" t="s">
        <v>1</v>
      </c>
      <c r="G30" s="70"/>
      <c r="H30" s="7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41"/>
      <c r="AN30" s="77"/>
      <c r="AO30" s="78"/>
      <c r="AP30" s="78"/>
      <c r="AQ30" s="78"/>
      <c r="AR30" s="61"/>
      <c r="AS30" s="62"/>
      <c r="AT30" s="66" t="s">
        <v>58</v>
      </c>
      <c r="AU30" s="67"/>
      <c r="AV30" s="67"/>
      <c r="AW30" s="67"/>
      <c r="AX30" s="67"/>
      <c r="AY30" s="68"/>
      <c r="AZ30" s="17"/>
    </row>
    <row r="31" spans="2:52" ht="20.25" hidden="1" customHeight="1">
      <c r="B31" s="2"/>
      <c r="C31" s="89"/>
      <c r="D31" s="90"/>
      <c r="E31" s="91"/>
      <c r="F31" s="38"/>
      <c r="G31" s="39"/>
      <c r="H31" s="40"/>
      <c r="I31" s="6" t="b">
        <f>IF(I30=プルダウン!$B$3,IF(I33=プルダウン!$D$4,1,IF(I33=プルダウン!$D$5,1,0)),IF(I30=プルダウン!$B$4,IF(I33=プルダウン!$D$4,1,IF(I33=プルダウン!$D$5,1,0))))</f>
        <v>0</v>
      </c>
      <c r="J31" s="6" t="b">
        <f>IF(J30=プルダウン!$B$3,IF(J33=プルダウン!$D$4,1,IF(J33=プルダウン!$D$5,1,0)),IF(J30=プルダウン!$B$4,IF(J33=プルダウン!$D$4,1,IF(J33=プルダウン!$D$5,1,0))))</f>
        <v>0</v>
      </c>
      <c r="K31" s="6" t="b">
        <f>IF(K30=プルダウン!$B$3,IF(K33=プルダウン!$D$4,1,IF(K33=プルダウン!$D$5,1,0)),IF(K30=プルダウン!$B$4,IF(K33=プルダウン!$D$4,1,IF(K33=プルダウン!$D$5,1,0))))</f>
        <v>0</v>
      </c>
      <c r="L31" s="6" t="b">
        <f>IF(L30=プルダウン!$B$3,IF(L33=プルダウン!$D$4,1,IF(L33=プルダウン!$D$5,1,0)),IF(L30=プルダウン!$B$4,IF(L33=プルダウン!$D$4,1,IF(L33=プルダウン!$D$5,1,0))))</f>
        <v>0</v>
      </c>
      <c r="M31" s="6" t="b">
        <f>IF(M30=プルダウン!$B$3,IF(M33=プルダウン!$D$4,1,IF(M33=プルダウン!$D$5,1,0)),IF(M30=プルダウン!$B$4,IF(M33=プルダウン!$D$4,1,IF(M33=プルダウン!$D$5,1,0))))</f>
        <v>0</v>
      </c>
      <c r="N31" s="6" t="b">
        <f>IF(N30=プルダウン!$B$3,IF(N33=プルダウン!$D$4,1,IF(N33=プルダウン!$D$5,1,0)),IF(N30=プルダウン!$B$4,IF(N33=プルダウン!$D$4,1,IF(N33=プルダウン!$D$5,1,0))))</f>
        <v>0</v>
      </c>
      <c r="O31" s="6" t="b">
        <f>IF(O30=プルダウン!$B$3,IF(O33=プルダウン!$D$4,1,IF(O33=プルダウン!$D$5,1,0)),IF(O30=プルダウン!$B$4,IF(O33=プルダウン!$D$4,1,IF(O33=プルダウン!$D$5,1,0))))</f>
        <v>0</v>
      </c>
      <c r="P31" s="6" t="b">
        <f>IF(P30=プルダウン!$B$3,IF(P33=プルダウン!$D$4,1,IF(P33=プルダウン!$D$5,1,0)),IF(P30=プルダウン!$B$4,IF(P33=プルダウン!$D$4,1,IF(P33=プルダウン!$D$5,1,0))))</f>
        <v>0</v>
      </c>
      <c r="Q31" s="6" t="b">
        <f>IF(Q30=プルダウン!$B$3,IF(Q33=プルダウン!$D$4,1,IF(Q33=プルダウン!$D$5,1,0)),IF(Q30=プルダウン!$B$4,IF(Q33=プルダウン!$D$4,1,IF(Q33=プルダウン!$D$5,1,0))))</f>
        <v>0</v>
      </c>
      <c r="R31" s="6" t="b">
        <f>IF(R30=プルダウン!$B$3,IF(R33=プルダウン!$D$4,1,IF(R33=プルダウン!$D$5,1,0)),IF(R30=プルダウン!$B$4,IF(R33=プルダウン!$D$4,1,IF(R33=プルダウン!$D$5,1,0))))</f>
        <v>0</v>
      </c>
      <c r="S31" s="6" t="b">
        <f>IF(S30=プルダウン!$B$3,IF(S33=プルダウン!$D$4,1,IF(S33=プルダウン!$D$5,1,0)),IF(S30=プルダウン!$B$4,IF(S33=プルダウン!$D$4,1,IF(S33=プルダウン!$D$5,1,0))))</f>
        <v>0</v>
      </c>
      <c r="T31" s="6" t="b">
        <f>IF(T30=プルダウン!$B$3,IF(T33=プルダウン!$D$4,1,IF(T33=プルダウン!$D$5,1,0)),IF(T30=プルダウン!$B$4,IF(T33=プルダウン!$D$4,1,IF(T33=プルダウン!$D$5,1,0))))</f>
        <v>0</v>
      </c>
      <c r="U31" s="6" t="b">
        <f>IF(U30=プルダウン!$B$3,IF(U33=プルダウン!$D$4,1,IF(U33=プルダウン!$D$5,1,0)),IF(U30=プルダウン!$B$4,IF(U33=プルダウン!$D$4,1,IF(U33=プルダウン!$D$5,1,0))))</f>
        <v>0</v>
      </c>
      <c r="V31" s="6" t="b">
        <f>IF(V30=プルダウン!$B$3,IF(V33=プルダウン!$D$4,1,IF(V33=プルダウン!$D$5,1,0)),IF(V30=プルダウン!$B$4,IF(V33=プルダウン!$D$4,1,IF(V33=プルダウン!$D$5,1,0))))</f>
        <v>0</v>
      </c>
      <c r="W31" s="6" t="b">
        <f>IF(W30=プルダウン!$B$3,IF(W33=プルダウン!$D$4,1,IF(W33=プルダウン!$D$5,1,0)),IF(W30=プルダウン!$B$4,IF(W33=プルダウン!$D$4,1,IF(W33=プルダウン!$D$5,1,0))))</f>
        <v>0</v>
      </c>
      <c r="X31" s="6" t="b">
        <f>IF(X30=プルダウン!$B$3,IF(X33=プルダウン!$D$4,1,IF(X33=プルダウン!$D$5,1,0)),IF(X30=プルダウン!$B$4,IF(X33=プルダウン!$D$4,1,IF(X33=プルダウン!$D$5,1,0))))</f>
        <v>0</v>
      </c>
      <c r="Y31" s="6" t="b">
        <f>IF(Y30=プルダウン!$B$3,IF(Y33=プルダウン!$D$4,1,IF(Y33=プルダウン!$D$5,1,0)),IF(Y30=プルダウン!$B$4,IF(Y33=プルダウン!$D$4,1,IF(Y33=プルダウン!$D$5,1,0))))</f>
        <v>0</v>
      </c>
      <c r="Z31" s="6" t="b">
        <f>IF(Z30=プルダウン!$B$3,IF(Z33=プルダウン!$D$4,1,IF(Z33=プルダウン!$D$5,1,0)),IF(Z30=プルダウン!$B$4,IF(Z33=プルダウン!$D$4,1,IF(Z33=プルダウン!$D$5,1,0))))</f>
        <v>0</v>
      </c>
      <c r="AA31" s="6" t="b">
        <f>IF(AA30=プルダウン!$B$3,IF(AA33=プルダウン!$D$4,1,IF(AA33=プルダウン!$D$5,1,0)),IF(AA30=プルダウン!$B$4,IF(AA33=プルダウン!$D$4,1,IF(AA33=プルダウン!$D$5,1,0))))</f>
        <v>0</v>
      </c>
      <c r="AB31" s="6" t="b">
        <f>IF(AB30=プルダウン!$B$3,IF(AB33=プルダウン!$D$4,1,IF(AB33=プルダウン!$D$5,1,0)),IF(AB30=プルダウン!$B$4,IF(AB33=プルダウン!$D$4,1,IF(AB33=プルダウン!$D$5,1,0))))</f>
        <v>0</v>
      </c>
      <c r="AC31" s="6" t="b">
        <f>IF(AC30=プルダウン!$B$3,IF(AC33=プルダウン!$D$4,1,IF(AC33=プルダウン!$D$5,1,0)),IF(AC30=プルダウン!$B$4,IF(AC33=プルダウン!$D$4,1,IF(AC33=プルダウン!$D$5,1,0))))</f>
        <v>0</v>
      </c>
      <c r="AD31" s="6" t="b">
        <f>IF(AD30=プルダウン!$B$3,IF(AD33=プルダウン!$D$4,1,IF(AD33=プルダウン!$D$5,1,0)),IF(AD30=プルダウン!$B$4,IF(AD33=プルダウン!$D$4,1,IF(AD33=プルダウン!$D$5,1,0))))</f>
        <v>0</v>
      </c>
      <c r="AE31" s="6" t="b">
        <f>IF(AE30=プルダウン!$B$3,IF(AE33=プルダウン!$D$4,1,IF(AE33=プルダウン!$D$5,1,0)),IF(AE30=プルダウン!$B$4,IF(AE33=プルダウン!$D$4,1,IF(AE33=プルダウン!$D$5,1,0))))</f>
        <v>0</v>
      </c>
      <c r="AF31" s="6" t="b">
        <f>IF(AF30=プルダウン!$B$3,IF(AF33=プルダウン!$D$4,1,IF(AF33=プルダウン!$D$5,1,0)),IF(AF30=プルダウン!$B$4,IF(AF33=プルダウン!$D$4,1,IF(AF33=プルダウン!$D$5,1,0))))</f>
        <v>0</v>
      </c>
      <c r="AG31" s="6" t="b">
        <f>IF(AG30=プルダウン!$B$3,IF(AG33=プルダウン!$D$4,1,IF(AG33=プルダウン!$D$5,1,0)),IF(AG30=プルダウン!$B$4,IF(AG33=プルダウン!$D$4,1,IF(AG33=プルダウン!$D$5,1,0))))</f>
        <v>0</v>
      </c>
      <c r="AH31" s="6" t="b">
        <f>IF(AH30=プルダウン!$B$3,IF(AH33=プルダウン!$D$4,1,IF(AH33=プルダウン!$D$5,1,0)),IF(AH30=プルダウン!$B$4,IF(AH33=プルダウン!$D$4,1,IF(AH33=プルダウン!$D$5,1,0))))</f>
        <v>0</v>
      </c>
      <c r="AI31" s="6" t="b">
        <f>IF(AI30=プルダウン!$B$3,IF(AI33=プルダウン!$D$4,1,IF(AI33=プルダウン!$D$5,1,0)),IF(AI30=プルダウン!$B$4,IF(AI33=プルダウン!$D$4,1,IF(AI33=プルダウン!$D$5,1,0))))</f>
        <v>0</v>
      </c>
      <c r="AJ31" s="6" t="b">
        <f>IF(AJ30=プルダウン!$B$3,IF(AJ33=プルダウン!$D$4,1,IF(AJ33=プルダウン!$D$5,1,0)),IF(AJ30=プルダウン!$B$4,IF(AJ33=プルダウン!$D$4,1,IF(AJ33=プルダウン!$D$5,1,0))))</f>
        <v>0</v>
      </c>
      <c r="AK31" s="6" t="b">
        <f>IF(AK30=プルダウン!$B$3,IF(AK33=プルダウン!$D$4,1,IF(AK33=プルダウン!$D$5,1,0)),IF(AK30=プルダウン!$B$4,IF(AK33=プルダウン!$D$4,1,IF(AK33=プルダウン!$D$5,1,0))))</f>
        <v>0</v>
      </c>
      <c r="AL31" s="6" t="b">
        <f>IF(AL30=プルダウン!$B$3,IF(AL33=プルダウン!$D$4,1,IF(AL33=プルダウン!$D$5,1,0)),IF(AL30=プルダウン!$B$4,IF(AL33=プルダウン!$D$4,1,IF(AL33=プルダウン!$D$5,1,0))))</f>
        <v>0</v>
      </c>
      <c r="AM31" s="41" t="b">
        <f>IF(AM30=プルダウン!$B$3,IF(AM33=プルダウン!$D$4,1,IF(AM33=プルダウン!$D$5,1,0)),IF(AM30=プルダウン!$B$4,IF(AM33=プルダウン!$D$4,1,IF(AM33=プルダウン!$D$5,1,0))))</f>
        <v>0</v>
      </c>
      <c r="AN31" s="60" t="s">
        <v>56</v>
      </c>
      <c r="AO31" s="61"/>
      <c r="AP31" s="61"/>
      <c r="AQ31" s="61"/>
      <c r="AR31" s="61">
        <f>SUM(I31:AM31)</f>
        <v>0</v>
      </c>
      <c r="AS31" s="62"/>
      <c r="AT31" s="43"/>
      <c r="AU31" s="44"/>
      <c r="AV31" s="44"/>
      <c r="AW31" s="44"/>
      <c r="AX31" s="45"/>
      <c r="AY31" s="46"/>
      <c r="AZ31" s="17"/>
    </row>
    <row r="32" spans="2:52" ht="20.25" customHeight="1">
      <c r="B32" s="2"/>
      <c r="C32" s="89"/>
      <c r="D32" s="90"/>
      <c r="E32" s="91"/>
      <c r="F32" s="69" t="s">
        <v>25</v>
      </c>
      <c r="G32" s="70"/>
      <c r="H32" s="7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42"/>
      <c r="AN32" s="60"/>
      <c r="AO32" s="61"/>
      <c r="AP32" s="61"/>
      <c r="AQ32" s="61"/>
      <c r="AR32" s="61"/>
      <c r="AS32" s="62"/>
      <c r="AT32" s="77"/>
      <c r="AU32" s="78"/>
      <c r="AV32" s="78"/>
      <c r="AW32" s="78"/>
      <c r="AX32" s="78"/>
      <c r="AY32" s="100"/>
      <c r="AZ32" s="17"/>
    </row>
    <row r="33" spans="2:52" ht="20.25" customHeight="1" thickBot="1">
      <c r="B33" s="2"/>
      <c r="C33" s="92"/>
      <c r="D33" s="93"/>
      <c r="E33" s="94"/>
      <c r="F33" s="72" t="s">
        <v>2</v>
      </c>
      <c r="G33" s="73"/>
      <c r="H33" s="74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8"/>
      <c r="AN33" s="63"/>
      <c r="AO33" s="64"/>
      <c r="AP33" s="64"/>
      <c r="AQ33" s="64"/>
      <c r="AR33" s="64"/>
      <c r="AS33" s="65"/>
      <c r="AT33" s="101"/>
      <c r="AU33" s="102"/>
      <c r="AV33" s="102"/>
      <c r="AW33" s="102"/>
      <c r="AX33" s="102"/>
      <c r="AY33" s="103"/>
      <c r="AZ33" s="18"/>
    </row>
    <row r="34" spans="2:52" ht="20.25" customHeight="1">
      <c r="B34" s="2"/>
      <c r="C34" s="86" t="s">
        <v>12</v>
      </c>
      <c r="D34" s="87"/>
      <c r="E34" s="88"/>
      <c r="F34" s="80" t="s">
        <v>3</v>
      </c>
      <c r="G34" s="81"/>
      <c r="H34" s="82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7"/>
      <c r="AN34" s="75" t="s">
        <v>57</v>
      </c>
      <c r="AO34" s="76"/>
      <c r="AP34" s="76"/>
      <c r="AQ34" s="76"/>
      <c r="AR34" s="55">
        <f>COUNTIF(I36:AM36,プルダウン!$B$3)+COUNTIF(I36:AM36,プルダウン!$B$4)</f>
        <v>0</v>
      </c>
      <c r="AS34" s="56"/>
      <c r="AT34" s="54" t="s">
        <v>26</v>
      </c>
      <c r="AU34" s="55"/>
      <c r="AV34" s="55"/>
      <c r="AW34" s="55"/>
      <c r="AX34" s="55"/>
      <c r="AY34" s="56"/>
      <c r="AZ34" s="18"/>
    </row>
    <row r="35" spans="2:52" ht="20.25" customHeight="1">
      <c r="B35" s="2"/>
      <c r="C35" s="89"/>
      <c r="D35" s="90"/>
      <c r="E35" s="91"/>
      <c r="F35" s="69" t="s">
        <v>0</v>
      </c>
      <c r="G35" s="70"/>
      <c r="H35" s="7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41"/>
      <c r="AN35" s="77"/>
      <c r="AO35" s="78"/>
      <c r="AP35" s="78"/>
      <c r="AQ35" s="78"/>
      <c r="AR35" s="61"/>
      <c r="AS35" s="62"/>
      <c r="AT35" s="57" t="e">
        <f>AR37/AR34</f>
        <v>#DIV/0!</v>
      </c>
      <c r="AU35" s="58"/>
      <c r="AV35" s="58"/>
      <c r="AW35" s="58"/>
      <c r="AX35" s="58"/>
      <c r="AY35" s="59"/>
      <c r="AZ35" s="17"/>
    </row>
    <row r="36" spans="2:52" ht="20.25" customHeight="1">
      <c r="B36" s="2"/>
      <c r="C36" s="89"/>
      <c r="D36" s="90"/>
      <c r="E36" s="91"/>
      <c r="F36" s="69" t="s">
        <v>1</v>
      </c>
      <c r="G36" s="70"/>
      <c r="H36" s="7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41"/>
      <c r="AN36" s="77"/>
      <c r="AO36" s="78"/>
      <c r="AP36" s="78"/>
      <c r="AQ36" s="78"/>
      <c r="AR36" s="61"/>
      <c r="AS36" s="62"/>
      <c r="AT36" s="66" t="s">
        <v>58</v>
      </c>
      <c r="AU36" s="67"/>
      <c r="AV36" s="67"/>
      <c r="AW36" s="67"/>
      <c r="AX36" s="67"/>
      <c r="AY36" s="68"/>
      <c r="AZ36" s="17"/>
    </row>
    <row r="37" spans="2:52" ht="20.25" hidden="1" customHeight="1">
      <c r="B37" s="2"/>
      <c r="C37" s="89"/>
      <c r="D37" s="90"/>
      <c r="E37" s="91"/>
      <c r="F37" s="38"/>
      <c r="G37" s="39"/>
      <c r="H37" s="40"/>
      <c r="I37" s="6" t="b">
        <f>IF(I36=プルダウン!$B$3,IF(I39=プルダウン!$D$4,1,IF(I39=プルダウン!$D$5,1,0)),IF(I36=プルダウン!$B$4,IF(I39=プルダウン!$D$4,1,IF(I39=プルダウン!$D$5,1,0))))</f>
        <v>0</v>
      </c>
      <c r="J37" s="6" t="b">
        <f>IF(J36=プルダウン!$B$3,IF(J39=プルダウン!$D$4,1,IF(J39=プルダウン!$D$5,1,0)),IF(J36=プルダウン!$B$4,IF(J39=プルダウン!$D$4,1,IF(J39=プルダウン!$D$5,1,0))))</f>
        <v>0</v>
      </c>
      <c r="K37" s="6" t="b">
        <f>IF(K36=プルダウン!$B$3,IF(K39=プルダウン!$D$4,1,IF(K39=プルダウン!$D$5,1,0)),IF(K36=プルダウン!$B$4,IF(K39=プルダウン!$D$4,1,IF(K39=プルダウン!$D$5,1,0))))</f>
        <v>0</v>
      </c>
      <c r="L37" s="6" t="b">
        <f>IF(L36=プルダウン!$B$3,IF(L39=プルダウン!$D$4,1,IF(L39=プルダウン!$D$5,1,0)),IF(L36=プルダウン!$B$4,IF(L39=プルダウン!$D$4,1,IF(L39=プルダウン!$D$5,1,0))))</f>
        <v>0</v>
      </c>
      <c r="M37" s="6" t="b">
        <f>IF(M36=プルダウン!$B$3,IF(M39=プルダウン!$D$4,1,IF(M39=プルダウン!$D$5,1,0)),IF(M36=プルダウン!$B$4,IF(M39=プルダウン!$D$4,1,IF(M39=プルダウン!$D$5,1,0))))</f>
        <v>0</v>
      </c>
      <c r="N37" s="6" t="b">
        <f>IF(N36=プルダウン!$B$3,IF(N39=プルダウン!$D$4,1,IF(N39=プルダウン!$D$5,1,0)),IF(N36=プルダウン!$B$4,IF(N39=プルダウン!$D$4,1,IF(N39=プルダウン!$D$5,1,0))))</f>
        <v>0</v>
      </c>
      <c r="O37" s="6" t="b">
        <f>IF(O36=プルダウン!$B$3,IF(O39=プルダウン!$D$4,1,IF(O39=プルダウン!$D$5,1,0)),IF(O36=プルダウン!$B$4,IF(O39=プルダウン!$D$4,1,IF(O39=プルダウン!$D$5,1,0))))</f>
        <v>0</v>
      </c>
      <c r="P37" s="6" t="b">
        <f>IF(P36=プルダウン!$B$3,IF(P39=プルダウン!$D$4,1,IF(P39=プルダウン!$D$5,1,0)),IF(P36=プルダウン!$B$4,IF(P39=プルダウン!$D$4,1,IF(P39=プルダウン!$D$5,1,0))))</f>
        <v>0</v>
      </c>
      <c r="Q37" s="6" t="b">
        <f>IF(Q36=プルダウン!$B$3,IF(Q39=プルダウン!$D$4,1,IF(Q39=プルダウン!$D$5,1,0)),IF(Q36=プルダウン!$B$4,IF(Q39=プルダウン!$D$4,1,IF(Q39=プルダウン!$D$5,1,0))))</f>
        <v>0</v>
      </c>
      <c r="R37" s="6" t="b">
        <f>IF(R36=プルダウン!$B$3,IF(R39=プルダウン!$D$4,1,IF(R39=プルダウン!$D$5,1,0)),IF(R36=プルダウン!$B$4,IF(R39=プルダウン!$D$4,1,IF(R39=プルダウン!$D$5,1,0))))</f>
        <v>0</v>
      </c>
      <c r="S37" s="6" t="b">
        <f>IF(S36=プルダウン!$B$3,IF(S39=プルダウン!$D$4,1,IF(S39=プルダウン!$D$5,1,0)),IF(S36=プルダウン!$B$4,IF(S39=プルダウン!$D$4,1,IF(S39=プルダウン!$D$5,1,0))))</f>
        <v>0</v>
      </c>
      <c r="T37" s="6" t="b">
        <f>IF(T36=プルダウン!$B$3,IF(T39=プルダウン!$D$4,1,IF(T39=プルダウン!$D$5,1,0)),IF(T36=プルダウン!$B$4,IF(T39=プルダウン!$D$4,1,IF(T39=プルダウン!$D$5,1,0))))</f>
        <v>0</v>
      </c>
      <c r="U37" s="6" t="b">
        <f>IF(U36=プルダウン!$B$3,IF(U39=プルダウン!$D$4,1,IF(U39=プルダウン!$D$5,1,0)),IF(U36=プルダウン!$B$4,IF(U39=プルダウン!$D$4,1,IF(U39=プルダウン!$D$5,1,0))))</f>
        <v>0</v>
      </c>
      <c r="V37" s="6" t="b">
        <f>IF(V36=プルダウン!$B$3,IF(V39=プルダウン!$D$4,1,IF(V39=プルダウン!$D$5,1,0)),IF(V36=プルダウン!$B$4,IF(V39=プルダウン!$D$4,1,IF(V39=プルダウン!$D$5,1,0))))</f>
        <v>0</v>
      </c>
      <c r="W37" s="6" t="b">
        <f>IF(W36=プルダウン!$B$3,IF(W39=プルダウン!$D$4,1,IF(W39=プルダウン!$D$5,1,0)),IF(W36=プルダウン!$B$4,IF(W39=プルダウン!$D$4,1,IF(W39=プルダウン!$D$5,1,0))))</f>
        <v>0</v>
      </c>
      <c r="X37" s="6" t="b">
        <f>IF(X36=プルダウン!$B$3,IF(X39=プルダウン!$D$4,1,IF(X39=プルダウン!$D$5,1,0)),IF(X36=プルダウン!$B$4,IF(X39=プルダウン!$D$4,1,IF(X39=プルダウン!$D$5,1,0))))</f>
        <v>0</v>
      </c>
      <c r="Y37" s="6" t="b">
        <f>IF(Y36=プルダウン!$B$3,IF(Y39=プルダウン!$D$4,1,IF(Y39=プルダウン!$D$5,1,0)),IF(Y36=プルダウン!$B$4,IF(Y39=プルダウン!$D$4,1,IF(Y39=プルダウン!$D$5,1,0))))</f>
        <v>0</v>
      </c>
      <c r="Z37" s="6" t="b">
        <f>IF(Z36=プルダウン!$B$3,IF(Z39=プルダウン!$D$4,1,IF(Z39=プルダウン!$D$5,1,0)),IF(Z36=プルダウン!$B$4,IF(Z39=プルダウン!$D$4,1,IF(Z39=プルダウン!$D$5,1,0))))</f>
        <v>0</v>
      </c>
      <c r="AA37" s="6" t="b">
        <f>IF(AA36=プルダウン!$B$3,IF(AA39=プルダウン!$D$4,1,IF(AA39=プルダウン!$D$5,1,0)),IF(AA36=プルダウン!$B$4,IF(AA39=プルダウン!$D$4,1,IF(AA39=プルダウン!$D$5,1,0))))</f>
        <v>0</v>
      </c>
      <c r="AB37" s="6" t="b">
        <f>IF(AB36=プルダウン!$B$3,IF(AB39=プルダウン!$D$4,1,IF(AB39=プルダウン!$D$5,1,0)),IF(AB36=プルダウン!$B$4,IF(AB39=プルダウン!$D$4,1,IF(AB39=プルダウン!$D$5,1,0))))</f>
        <v>0</v>
      </c>
      <c r="AC37" s="6" t="b">
        <f>IF(AC36=プルダウン!$B$3,IF(AC39=プルダウン!$D$4,1,IF(AC39=プルダウン!$D$5,1,0)),IF(AC36=プルダウン!$B$4,IF(AC39=プルダウン!$D$4,1,IF(AC39=プルダウン!$D$5,1,0))))</f>
        <v>0</v>
      </c>
      <c r="AD37" s="6" t="b">
        <f>IF(AD36=プルダウン!$B$3,IF(AD39=プルダウン!$D$4,1,IF(AD39=プルダウン!$D$5,1,0)),IF(AD36=プルダウン!$B$4,IF(AD39=プルダウン!$D$4,1,IF(AD39=プルダウン!$D$5,1,0))))</f>
        <v>0</v>
      </c>
      <c r="AE37" s="6" t="b">
        <f>IF(AE36=プルダウン!$B$3,IF(AE39=プルダウン!$D$4,1,IF(AE39=プルダウン!$D$5,1,0)),IF(AE36=プルダウン!$B$4,IF(AE39=プルダウン!$D$4,1,IF(AE39=プルダウン!$D$5,1,0))))</f>
        <v>0</v>
      </c>
      <c r="AF37" s="6" t="b">
        <f>IF(AF36=プルダウン!$B$3,IF(AF39=プルダウン!$D$4,1,IF(AF39=プルダウン!$D$5,1,0)),IF(AF36=プルダウン!$B$4,IF(AF39=プルダウン!$D$4,1,IF(AF39=プルダウン!$D$5,1,0))))</f>
        <v>0</v>
      </c>
      <c r="AG37" s="6" t="b">
        <f>IF(AG36=プルダウン!$B$3,IF(AG39=プルダウン!$D$4,1,IF(AG39=プルダウン!$D$5,1,0)),IF(AG36=プルダウン!$B$4,IF(AG39=プルダウン!$D$4,1,IF(AG39=プルダウン!$D$5,1,0))))</f>
        <v>0</v>
      </c>
      <c r="AH37" s="6" t="b">
        <f>IF(AH36=プルダウン!$B$3,IF(AH39=プルダウン!$D$4,1,IF(AH39=プルダウン!$D$5,1,0)),IF(AH36=プルダウン!$B$4,IF(AH39=プルダウン!$D$4,1,IF(AH39=プルダウン!$D$5,1,0))))</f>
        <v>0</v>
      </c>
      <c r="AI37" s="6" t="b">
        <f>IF(AI36=プルダウン!$B$3,IF(AI39=プルダウン!$D$4,1,IF(AI39=プルダウン!$D$5,1,0)),IF(AI36=プルダウン!$B$4,IF(AI39=プルダウン!$D$4,1,IF(AI39=プルダウン!$D$5,1,0))))</f>
        <v>0</v>
      </c>
      <c r="AJ37" s="6" t="b">
        <f>IF(AJ36=プルダウン!$B$3,IF(AJ39=プルダウン!$D$4,1,IF(AJ39=プルダウン!$D$5,1,0)),IF(AJ36=プルダウン!$B$4,IF(AJ39=プルダウン!$D$4,1,IF(AJ39=プルダウン!$D$5,1,0))))</f>
        <v>0</v>
      </c>
      <c r="AK37" s="6" t="b">
        <f>IF(AK36=プルダウン!$B$3,IF(AK39=プルダウン!$D$4,1,IF(AK39=プルダウン!$D$5,1,0)),IF(AK36=プルダウン!$B$4,IF(AK39=プルダウン!$D$4,1,IF(AK39=プルダウン!$D$5,1,0))))</f>
        <v>0</v>
      </c>
      <c r="AL37" s="6" t="b">
        <f>IF(AL36=プルダウン!$B$3,IF(AL39=プルダウン!$D$4,1,IF(AL39=プルダウン!$D$5,1,0)),IF(AL36=プルダウン!$B$4,IF(AL39=プルダウン!$D$4,1,IF(AL39=プルダウン!$D$5,1,0))))</f>
        <v>0</v>
      </c>
      <c r="AM37" s="41" t="b">
        <f>IF(AM36=プルダウン!$B$3,IF(AM39=プルダウン!$D$4,1,IF(AM39=プルダウン!$D$5,1,0)),IF(AM36=プルダウン!$B$4,IF(AM39=プルダウン!$D$4,1,IF(AM39=プルダウン!$D$5,1,0))))</f>
        <v>0</v>
      </c>
      <c r="AN37" s="60" t="s">
        <v>56</v>
      </c>
      <c r="AO37" s="61"/>
      <c r="AP37" s="61"/>
      <c r="AQ37" s="61"/>
      <c r="AR37" s="61">
        <f>SUM(I37:AM37)</f>
        <v>0</v>
      </c>
      <c r="AS37" s="62"/>
      <c r="AT37" s="43"/>
      <c r="AU37" s="44"/>
      <c r="AV37" s="44"/>
      <c r="AW37" s="44"/>
      <c r="AX37" s="45"/>
      <c r="AY37" s="46"/>
      <c r="AZ37" s="17"/>
    </row>
    <row r="38" spans="2:52" ht="20.25" customHeight="1">
      <c r="B38" s="2"/>
      <c r="C38" s="89"/>
      <c r="D38" s="90"/>
      <c r="E38" s="91"/>
      <c r="F38" s="69" t="s">
        <v>25</v>
      </c>
      <c r="G38" s="70"/>
      <c r="H38" s="7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42"/>
      <c r="AN38" s="60"/>
      <c r="AO38" s="61"/>
      <c r="AP38" s="61"/>
      <c r="AQ38" s="61"/>
      <c r="AR38" s="61"/>
      <c r="AS38" s="62"/>
      <c r="AT38" s="77"/>
      <c r="AU38" s="78"/>
      <c r="AV38" s="78"/>
      <c r="AW38" s="78"/>
      <c r="AX38" s="78"/>
      <c r="AY38" s="100"/>
      <c r="AZ38" s="18"/>
    </row>
    <row r="39" spans="2:52" ht="20.25" customHeight="1" thickBot="1">
      <c r="B39" s="2"/>
      <c r="C39" s="92"/>
      <c r="D39" s="93"/>
      <c r="E39" s="94"/>
      <c r="F39" s="72" t="s">
        <v>2</v>
      </c>
      <c r="G39" s="73"/>
      <c r="H39" s="74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8"/>
      <c r="AN39" s="63"/>
      <c r="AO39" s="64"/>
      <c r="AP39" s="64"/>
      <c r="AQ39" s="64"/>
      <c r="AR39" s="64"/>
      <c r="AS39" s="65"/>
      <c r="AT39" s="101"/>
      <c r="AU39" s="102"/>
      <c r="AV39" s="102"/>
      <c r="AW39" s="102"/>
      <c r="AX39" s="102"/>
      <c r="AY39" s="103"/>
      <c r="AZ39" s="18"/>
    </row>
    <row r="40" spans="2:52" ht="20.25" customHeight="1">
      <c r="B40" s="2"/>
      <c r="C40" s="86" t="s">
        <v>12</v>
      </c>
      <c r="D40" s="87"/>
      <c r="E40" s="88"/>
      <c r="F40" s="80" t="s">
        <v>3</v>
      </c>
      <c r="G40" s="81"/>
      <c r="H40" s="82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7"/>
      <c r="AN40" s="75" t="s">
        <v>57</v>
      </c>
      <c r="AO40" s="76"/>
      <c r="AP40" s="76"/>
      <c r="AQ40" s="76"/>
      <c r="AR40" s="55">
        <f>COUNTIF(I42:AM42,プルダウン!$B$3)+COUNTIF(I42:AM42,プルダウン!$B$4)</f>
        <v>0</v>
      </c>
      <c r="AS40" s="56"/>
      <c r="AT40" s="54" t="s">
        <v>26</v>
      </c>
      <c r="AU40" s="55"/>
      <c r="AV40" s="55"/>
      <c r="AW40" s="55"/>
      <c r="AX40" s="55"/>
      <c r="AY40" s="56"/>
      <c r="AZ40" s="17"/>
    </row>
    <row r="41" spans="2:52" ht="20.25" customHeight="1">
      <c r="B41" s="2"/>
      <c r="C41" s="89"/>
      <c r="D41" s="90"/>
      <c r="E41" s="91"/>
      <c r="F41" s="69" t="s">
        <v>0</v>
      </c>
      <c r="G41" s="70"/>
      <c r="H41" s="7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41"/>
      <c r="AN41" s="77"/>
      <c r="AO41" s="78"/>
      <c r="AP41" s="78"/>
      <c r="AQ41" s="78"/>
      <c r="AR41" s="61"/>
      <c r="AS41" s="62"/>
      <c r="AT41" s="57" t="e">
        <f>AR43/AR40</f>
        <v>#DIV/0!</v>
      </c>
      <c r="AU41" s="58"/>
      <c r="AV41" s="58"/>
      <c r="AW41" s="58"/>
      <c r="AX41" s="58"/>
      <c r="AY41" s="59"/>
      <c r="AZ41" s="17"/>
    </row>
    <row r="42" spans="2:52" ht="20.25" customHeight="1">
      <c r="B42" s="2"/>
      <c r="C42" s="89"/>
      <c r="D42" s="90"/>
      <c r="E42" s="91"/>
      <c r="F42" s="69" t="s">
        <v>1</v>
      </c>
      <c r="G42" s="70"/>
      <c r="H42" s="7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41"/>
      <c r="AN42" s="77"/>
      <c r="AO42" s="78"/>
      <c r="AP42" s="78"/>
      <c r="AQ42" s="78"/>
      <c r="AR42" s="61"/>
      <c r="AS42" s="62"/>
      <c r="AT42" s="66" t="s">
        <v>58</v>
      </c>
      <c r="AU42" s="67"/>
      <c r="AV42" s="67"/>
      <c r="AW42" s="67"/>
      <c r="AX42" s="67"/>
      <c r="AY42" s="68"/>
      <c r="AZ42" s="18"/>
    </row>
    <row r="43" spans="2:52" ht="20.25" hidden="1" customHeight="1">
      <c r="B43" s="2"/>
      <c r="C43" s="89"/>
      <c r="D43" s="90"/>
      <c r="E43" s="91"/>
      <c r="F43" s="38"/>
      <c r="G43" s="39"/>
      <c r="H43" s="40"/>
      <c r="I43" s="6" t="b">
        <f>IF(I42=プルダウン!$B$3,IF(I45=プルダウン!$D$4,1,IF(I45=プルダウン!$D$5,1,0)),IF(I42=プルダウン!$B$4,IF(I45=プルダウン!$D$4,1,IF(I45=プルダウン!$D$5,1,0))))</f>
        <v>0</v>
      </c>
      <c r="J43" s="6" t="b">
        <f>IF(J42=プルダウン!$B$3,IF(J45=プルダウン!$D$4,1,IF(J45=プルダウン!$D$5,1,0)),IF(J42=プルダウン!$B$4,IF(J45=プルダウン!$D$4,1,IF(J45=プルダウン!$D$5,1,0))))</f>
        <v>0</v>
      </c>
      <c r="K43" s="6" t="b">
        <f>IF(K42=プルダウン!$B$3,IF(K45=プルダウン!$D$4,1,IF(K45=プルダウン!$D$5,1,0)),IF(K42=プルダウン!$B$4,IF(K45=プルダウン!$D$4,1,IF(K45=プルダウン!$D$5,1,0))))</f>
        <v>0</v>
      </c>
      <c r="L43" s="6" t="b">
        <f>IF(L42=プルダウン!$B$3,IF(L45=プルダウン!$D$4,1,IF(L45=プルダウン!$D$5,1,0)),IF(L42=プルダウン!$B$4,IF(L45=プルダウン!$D$4,1,IF(L45=プルダウン!$D$5,1,0))))</f>
        <v>0</v>
      </c>
      <c r="M43" s="6" t="b">
        <f>IF(M42=プルダウン!$B$3,IF(M45=プルダウン!$D$4,1,IF(M45=プルダウン!$D$5,1,0)),IF(M42=プルダウン!$B$4,IF(M45=プルダウン!$D$4,1,IF(M45=プルダウン!$D$5,1,0))))</f>
        <v>0</v>
      </c>
      <c r="N43" s="6" t="b">
        <f>IF(N42=プルダウン!$B$3,IF(N45=プルダウン!$D$4,1,IF(N45=プルダウン!$D$5,1,0)),IF(N42=プルダウン!$B$4,IF(N45=プルダウン!$D$4,1,IF(N45=プルダウン!$D$5,1,0))))</f>
        <v>0</v>
      </c>
      <c r="O43" s="6" t="b">
        <f>IF(O42=プルダウン!$B$3,IF(O45=プルダウン!$D$4,1,IF(O45=プルダウン!$D$5,1,0)),IF(O42=プルダウン!$B$4,IF(O45=プルダウン!$D$4,1,IF(O45=プルダウン!$D$5,1,0))))</f>
        <v>0</v>
      </c>
      <c r="P43" s="6" t="b">
        <f>IF(P42=プルダウン!$B$3,IF(P45=プルダウン!$D$4,1,IF(P45=プルダウン!$D$5,1,0)),IF(P42=プルダウン!$B$4,IF(P45=プルダウン!$D$4,1,IF(P45=プルダウン!$D$5,1,0))))</f>
        <v>0</v>
      </c>
      <c r="Q43" s="6" t="b">
        <f>IF(Q42=プルダウン!$B$3,IF(Q45=プルダウン!$D$4,1,IF(Q45=プルダウン!$D$5,1,0)),IF(Q42=プルダウン!$B$4,IF(Q45=プルダウン!$D$4,1,IF(Q45=プルダウン!$D$5,1,0))))</f>
        <v>0</v>
      </c>
      <c r="R43" s="6" t="b">
        <f>IF(R42=プルダウン!$B$3,IF(R45=プルダウン!$D$4,1,IF(R45=プルダウン!$D$5,1,0)),IF(R42=プルダウン!$B$4,IF(R45=プルダウン!$D$4,1,IF(R45=プルダウン!$D$5,1,0))))</f>
        <v>0</v>
      </c>
      <c r="S43" s="6" t="b">
        <f>IF(S42=プルダウン!$B$3,IF(S45=プルダウン!$D$4,1,IF(S45=プルダウン!$D$5,1,0)),IF(S42=プルダウン!$B$4,IF(S45=プルダウン!$D$4,1,IF(S45=プルダウン!$D$5,1,0))))</f>
        <v>0</v>
      </c>
      <c r="T43" s="6" t="b">
        <f>IF(T42=プルダウン!$B$3,IF(T45=プルダウン!$D$4,1,IF(T45=プルダウン!$D$5,1,0)),IF(T42=プルダウン!$B$4,IF(T45=プルダウン!$D$4,1,IF(T45=プルダウン!$D$5,1,0))))</f>
        <v>0</v>
      </c>
      <c r="U43" s="6" t="b">
        <f>IF(U42=プルダウン!$B$3,IF(U45=プルダウン!$D$4,1,IF(U45=プルダウン!$D$5,1,0)),IF(U42=プルダウン!$B$4,IF(U45=プルダウン!$D$4,1,IF(U45=プルダウン!$D$5,1,0))))</f>
        <v>0</v>
      </c>
      <c r="V43" s="6" t="b">
        <f>IF(V42=プルダウン!$B$3,IF(V45=プルダウン!$D$4,1,IF(V45=プルダウン!$D$5,1,0)),IF(V42=プルダウン!$B$4,IF(V45=プルダウン!$D$4,1,IF(V45=プルダウン!$D$5,1,0))))</f>
        <v>0</v>
      </c>
      <c r="W43" s="6" t="b">
        <f>IF(W42=プルダウン!$B$3,IF(W45=プルダウン!$D$4,1,IF(W45=プルダウン!$D$5,1,0)),IF(W42=プルダウン!$B$4,IF(W45=プルダウン!$D$4,1,IF(W45=プルダウン!$D$5,1,0))))</f>
        <v>0</v>
      </c>
      <c r="X43" s="6" t="b">
        <f>IF(X42=プルダウン!$B$3,IF(X45=プルダウン!$D$4,1,IF(X45=プルダウン!$D$5,1,0)),IF(X42=プルダウン!$B$4,IF(X45=プルダウン!$D$4,1,IF(X45=プルダウン!$D$5,1,0))))</f>
        <v>0</v>
      </c>
      <c r="Y43" s="6" t="b">
        <f>IF(Y42=プルダウン!$B$3,IF(Y45=プルダウン!$D$4,1,IF(Y45=プルダウン!$D$5,1,0)),IF(Y42=プルダウン!$B$4,IF(Y45=プルダウン!$D$4,1,IF(Y45=プルダウン!$D$5,1,0))))</f>
        <v>0</v>
      </c>
      <c r="Z43" s="6" t="b">
        <f>IF(Z42=プルダウン!$B$3,IF(Z45=プルダウン!$D$4,1,IF(Z45=プルダウン!$D$5,1,0)),IF(Z42=プルダウン!$B$4,IF(Z45=プルダウン!$D$4,1,IF(Z45=プルダウン!$D$5,1,0))))</f>
        <v>0</v>
      </c>
      <c r="AA43" s="6" t="b">
        <f>IF(AA42=プルダウン!$B$3,IF(AA45=プルダウン!$D$4,1,IF(AA45=プルダウン!$D$5,1,0)),IF(AA42=プルダウン!$B$4,IF(AA45=プルダウン!$D$4,1,IF(AA45=プルダウン!$D$5,1,0))))</f>
        <v>0</v>
      </c>
      <c r="AB43" s="6" t="b">
        <f>IF(AB42=プルダウン!$B$3,IF(AB45=プルダウン!$D$4,1,IF(AB45=プルダウン!$D$5,1,0)),IF(AB42=プルダウン!$B$4,IF(AB45=プルダウン!$D$4,1,IF(AB45=プルダウン!$D$5,1,0))))</f>
        <v>0</v>
      </c>
      <c r="AC43" s="6" t="b">
        <f>IF(AC42=プルダウン!$B$3,IF(AC45=プルダウン!$D$4,1,IF(AC45=プルダウン!$D$5,1,0)),IF(AC42=プルダウン!$B$4,IF(AC45=プルダウン!$D$4,1,IF(AC45=プルダウン!$D$5,1,0))))</f>
        <v>0</v>
      </c>
      <c r="AD43" s="6" t="b">
        <f>IF(AD42=プルダウン!$B$3,IF(AD45=プルダウン!$D$4,1,IF(AD45=プルダウン!$D$5,1,0)),IF(AD42=プルダウン!$B$4,IF(AD45=プルダウン!$D$4,1,IF(AD45=プルダウン!$D$5,1,0))))</f>
        <v>0</v>
      </c>
      <c r="AE43" s="6" t="b">
        <f>IF(AE42=プルダウン!$B$3,IF(AE45=プルダウン!$D$4,1,IF(AE45=プルダウン!$D$5,1,0)),IF(AE42=プルダウン!$B$4,IF(AE45=プルダウン!$D$4,1,IF(AE45=プルダウン!$D$5,1,0))))</f>
        <v>0</v>
      </c>
      <c r="AF43" s="6" t="b">
        <f>IF(AF42=プルダウン!$B$3,IF(AF45=プルダウン!$D$4,1,IF(AF45=プルダウン!$D$5,1,0)),IF(AF42=プルダウン!$B$4,IF(AF45=プルダウン!$D$4,1,IF(AF45=プルダウン!$D$5,1,0))))</f>
        <v>0</v>
      </c>
      <c r="AG43" s="6" t="b">
        <f>IF(AG42=プルダウン!$B$3,IF(AG45=プルダウン!$D$4,1,IF(AG45=プルダウン!$D$5,1,0)),IF(AG42=プルダウン!$B$4,IF(AG45=プルダウン!$D$4,1,IF(AG45=プルダウン!$D$5,1,0))))</f>
        <v>0</v>
      </c>
      <c r="AH43" s="6" t="b">
        <f>IF(AH42=プルダウン!$B$3,IF(AH45=プルダウン!$D$4,1,IF(AH45=プルダウン!$D$5,1,0)),IF(AH42=プルダウン!$B$4,IF(AH45=プルダウン!$D$4,1,IF(AH45=プルダウン!$D$5,1,0))))</f>
        <v>0</v>
      </c>
      <c r="AI43" s="6" t="b">
        <f>IF(AI42=プルダウン!$B$3,IF(AI45=プルダウン!$D$4,1,IF(AI45=プルダウン!$D$5,1,0)),IF(AI42=プルダウン!$B$4,IF(AI45=プルダウン!$D$4,1,IF(AI45=プルダウン!$D$5,1,0))))</f>
        <v>0</v>
      </c>
      <c r="AJ43" s="6" t="b">
        <f>IF(AJ42=プルダウン!$B$3,IF(AJ45=プルダウン!$D$4,1,IF(AJ45=プルダウン!$D$5,1,0)),IF(AJ42=プルダウン!$B$4,IF(AJ45=プルダウン!$D$4,1,IF(AJ45=プルダウン!$D$5,1,0))))</f>
        <v>0</v>
      </c>
      <c r="AK43" s="6" t="b">
        <f>IF(AK42=プルダウン!$B$3,IF(AK45=プルダウン!$D$4,1,IF(AK45=プルダウン!$D$5,1,0)),IF(AK42=プルダウン!$B$4,IF(AK45=プルダウン!$D$4,1,IF(AK45=プルダウン!$D$5,1,0))))</f>
        <v>0</v>
      </c>
      <c r="AL43" s="6" t="b">
        <f>IF(AL42=プルダウン!$B$3,IF(AL45=プルダウン!$D$4,1,IF(AL45=プルダウン!$D$5,1,0)),IF(AL42=プルダウン!$B$4,IF(AL45=プルダウン!$D$4,1,IF(AL45=プルダウン!$D$5,1,0))))</f>
        <v>0</v>
      </c>
      <c r="AM43" s="41" t="b">
        <f>IF(AM42=プルダウン!$B$3,IF(AM45=プルダウン!$D$4,1,IF(AM45=プルダウン!$D$5,1,0)),IF(AM42=プルダウン!$B$4,IF(AM45=プルダウン!$D$4,1,IF(AM45=プルダウン!$D$5,1,0))))</f>
        <v>0</v>
      </c>
      <c r="AN43" s="60" t="s">
        <v>56</v>
      </c>
      <c r="AO43" s="61"/>
      <c r="AP43" s="61"/>
      <c r="AQ43" s="61"/>
      <c r="AR43" s="61">
        <f>SUM(I43:AM43)</f>
        <v>0</v>
      </c>
      <c r="AS43" s="62"/>
      <c r="AT43" s="43"/>
      <c r="AU43" s="44"/>
      <c r="AV43" s="44"/>
      <c r="AW43" s="44"/>
      <c r="AX43" s="45"/>
      <c r="AY43" s="46"/>
      <c r="AZ43" s="18"/>
    </row>
    <row r="44" spans="2:52" ht="20.25" customHeight="1">
      <c r="B44" s="2"/>
      <c r="C44" s="89"/>
      <c r="D44" s="90"/>
      <c r="E44" s="91"/>
      <c r="F44" s="69" t="s">
        <v>25</v>
      </c>
      <c r="G44" s="70"/>
      <c r="H44" s="71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42"/>
      <c r="AN44" s="60"/>
      <c r="AO44" s="61"/>
      <c r="AP44" s="61"/>
      <c r="AQ44" s="61"/>
      <c r="AR44" s="61"/>
      <c r="AS44" s="62"/>
      <c r="AT44" s="77"/>
      <c r="AU44" s="78"/>
      <c r="AV44" s="78"/>
      <c r="AW44" s="78"/>
      <c r="AX44" s="78"/>
      <c r="AY44" s="100"/>
      <c r="AZ44" s="18"/>
    </row>
    <row r="45" spans="2:52" ht="20.25" customHeight="1" thickBot="1">
      <c r="B45" s="2"/>
      <c r="C45" s="92"/>
      <c r="D45" s="93"/>
      <c r="E45" s="94"/>
      <c r="F45" s="72" t="s">
        <v>2</v>
      </c>
      <c r="G45" s="73"/>
      <c r="H45" s="74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8"/>
      <c r="AN45" s="63"/>
      <c r="AO45" s="64"/>
      <c r="AP45" s="64"/>
      <c r="AQ45" s="64"/>
      <c r="AR45" s="64"/>
      <c r="AS45" s="65"/>
      <c r="AT45" s="101"/>
      <c r="AU45" s="102"/>
      <c r="AV45" s="102"/>
      <c r="AW45" s="102"/>
      <c r="AX45" s="102"/>
      <c r="AY45" s="103"/>
      <c r="AZ45" s="17"/>
    </row>
    <row r="46" spans="2:52" ht="20.25" customHeight="1">
      <c r="B46" s="2"/>
      <c r="C46" s="86" t="s">
        <v>12</v>
      </c>
      <c r="D46" s="87"/>
      <c r="E46" s="88"/>
      <c r="F46" s="80" t="s">
        <v>3</v>
      </c>
      <c r="G46" s="81"/>
      <c r="H46" s="82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7"/>
      <c r="AN46" s="75" t="s">
        <v>57</v>
      </c>
      <c r="AO46" s="76"/>
      <c r="AP46" s="76"/>
      <c r="AQ46" s="76"/>
      <c r="AR46" s="55">
        <f>COUNTIF(I48:AM48,プルダウン!$B$3)+COUNTIF(I48:AM48,プルダウン!$B$4)</f>
        <v>0</v>
      </c>
      <c r="AS46" s="56"/>
      <c r="AT46" s="54" t="s">
        <v>26</v>
      </c>
      <c r="AU46" s="55"/>
      <c r="AV46" s="55"/>
      <c r="AW46" s="55"/>
      <c r="AX46" s="55"/>
      <c r="AY46" s="56"/>
      <c r="AZ46" s="17"/>
    </row>
    <row r="47" spans="2:52" ht="20.25" customHeight="1">
      <c r="B47" s="2"/>
      <c r="C47" s="89"/>
      <c r="D47" s="90"/>
      <c r="E47" s="91"/>
      <c r="F47" s="69" t="s">
        <v>0</v>
      </c>
      <c r="G47" s="70"/>
      <c r="H47" s="7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41"/>
      <c r="AN47" s="77"/>
      <c r="AO47" s="78"/>
      <c r="AP47" s="78"/>
      <c r="AQ47" s="78"/>
      <c r="AR47" s="61"/>
      <c r="AS47" s="62"/>
      <c r="AT47" s="57" t="e">
        <f>AR49/AR46</f>
        <v>#DIV/0!</v>
      </c>
      <c r="AU47" s="58"/>
      <c r="AV47" s="58"/>
      <c r="AW47" s="58"/>
      <c r="AX47" s="58"/>
      <c r="AY47" s="59"/>
      <c r="AZ47" s="18"/>
    </row>
    <row r="48" spans="2:52" ht="20.25" customHeight="1">
      <c r="B48" s="2"/>
      <c r="C48" s="89"/>
      <c r="D48" s="90"/>
      <c r="E48" s="91"/>
      <c r="F48" s="69" t="s">
        <v>1</v>
      </c>
      <c r="G48" s="70"/>
      <c r="H48" s="71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41"/>
      <c r="AN48" s="77"/>
      <c r="AO48" s="78"/>
      <c r="AP48" s="78"/>
      <c r="AQ48" s="78"/>
      <c r="AR48" s="61"/>
      <c r="AS48" s="62"/>
      <c r="AT48" s="66" t="s">
        <v>58</v>
      </c>
      <c r="AU48" s="67"/>
      <c r="AV48" s="67"/>
      <c r="AW48" s="67"/>
      <c r="AX48" s="67"/>
      <c r="AY48" s="68"/>
      <c r="AZ48" s="18"/>
    </row>
    <row r="49" spans="2:52" ht="20.25" hidden="1" customHeight="1">
      <c r="B49" s="2"/>
      <c r="C49" s="89"/>
      <c r="D49" s="90"/>
      <c r="E49" s="91"/>
      <c r="F49" s="38"/>
      <c r="G49" s="39"/>
      <c r="H49" s="40"/>
      <c r="I49" s="6" t="b">
        <f>IF(I48=プルダウン!$B$3,IF(I51=プルダウン!$D$4,1,IF(I51=プルダウン!$D$5,1,0)),IF(I48=プルダウン!$B$4,IF(I51=プルダウン!$D$4,1,IF(I51=プルダウン!$D$5,1,0))))</f>
        <v>0</v>
      </c>
      <c r="J49" s="6" t="b">
        <f>IF(J48=プルダウン!$B$3,IF(J51=プルダウン!$D$4,1,IF(J51=プルダウン!$D$5,1,0)),IF(J48=プルダウン!$B$4,IF(J51=プルダウン!$D$4,1,IF(J51=プルダウン!$D$5,1,0))))</f>
        <v>0</v>
      </c>
      <c r="K49" s="6" t="b">
        <f>IF(K48=プルダウン!$B$3,IF(K51=プルダウン!$D$4,1,IF(K51=プルダウン!$D$5,1,0)),IF(K48=プルダウン!$B$4,IF(K51=プルダウン!$D$4,1,IF(K51=プルダウン!$D$5,1,0))))</f>
        <v>0</v>
      </c>
      <c r="L49" s="6" t="b">
        <f>IF(L48=プルダウン!$B$3,IF(L51=プルダウン!$D$4,1,IF(L51=プルダウン!$D$5,1,0)),IF(L48=プルダウン!$B$4,IF(L51=プルダウン!$D$4,1,IF(L51=プルダウン!$D$5,1,0))))</f>
        <v>0</v>
      </c>
      <c r="M49" s="6" t="b">
        <f>IF(M48=プルダウン!$B$3,IF(M51=プルダウン!$D$4,1,IF(M51=プルダウン!$D$5,1,0)),IF(M48=プルダウン!$B$4,IF(M51=プルダウン!$D$4,1,IF(M51=プルダウン!$D$5,1,0))))</f>
        <v>0</v>
      </c>
      <c r="N49" s="6" t="b">
        <f>IF(N48=プルダウン!$B$3,IF(N51=プルダウン!$D$4,1,IF(N51=プルダウン!$D$5,1,0)),IF(N48=プルダウン!$B$4,IF(N51=プルダウン!$D$4,1,IF(N51=プルダウン!$D$5,1,0))))</f>
        <v>0</v>
      </c>
      <c r="O49" s="6" t="b">
        <f>IF(O48=プルダウン!$B$3,IF(O51=プルダウン!$D$4,1,IF(O51=プルダウン!$D$5,1,0)),IF(O48=プルダウン!$B$4,IF(O51=プルダウン!$D$4,1,IF(O51=プルダウン!$D$5,1,0))))</f>
        <v>0</v>
      </c>
      <c r="P49" s="6" t="b">
        <f>IF(P48=プルダウン!$B$3,IF(P51=プルダウン!$D$4,1,IF(P51=プルダウン!$D$5,1,0)),IF(P48=プルダウン!$B$4,IF(P51=プルダウン!$D$4,1,IF(P51=プルダウン!$D$5,1,0))))</f>
        <v>0</v>
      </c>
      <c r="Q49" s="6" t="b">
        <f>IF(Q48=プルダウン!$B$3,IF(Q51=プルダウン!$D$4,1,IF(Q51=プルダウン!$D$5,1,0)),IF(Q48=プルダウン!$B$4,IF(Q51=プルダウン!$D$4,1,IF(Q51=プルダウン!$D$5,1,0))))</f>
        <v>0</v>
      </c>
      <c r="R49" s="6" t="b">
        <f>IF(R48=プルダウン!$B$3,IF(R51=プルダウン!$D$4,1,IF(R51=プルダウン!$D$5,1,0)),IF(R48=プルダウン!$B$4,IF(R51=プルダウン!$D$4,1,IF(R51=プルダウン!$D$5,1,0))))</f>
        <v>0</v>
      </c>
      <c r="S49" s="6" t="b">
        <f>IF(S48=プルダウン!$B$3,IF(S51=プルダウン!$D$4,1,IF(S51=プルダウン!$D$5,1,0)),IF(S48=プルダウン!$B$4,IF(S51=プルダウン!$D$4,1,IF(S51=プルダウン!$D$5,1,0))))</f>
        <v>0</v>
      </c>
      <c r="T49" s="6" t="b">
        <f>IF(T48=プルダウン!$B$3,IF(T51=プルダウン!$D$4,1,IF(T51=プルダウン!$D$5,1,0)),IF(T48=プルダウン!$B$4,IF(T51=プルダウン!$D$4,1,IF(T51=プルダウン!$D$5,1,0))))</f>
        <v>0</v>
      </c>
      <c r="U49" s="6" t="b">
        <f>IF(U48=プルダウン!$B$3,IF(U51=プルダウン!$D$4,1,IF(U51=プルダウン!$D$5,1,0)),IF(U48=プルダウン!$B$4,IF(U51=プルダウン!$D$4,1,IF(U51=プルダウン!$D$5,1,0))))</f>
        <v>0</v>
      </c>
      <c r="V49" s="6" t="b">
        <f>IF(V48=プルダウン!$B$3,IF(V51=プルダウン!$D$4,1,IF(V51=プルダウン!$D$5,1,0)),IF(V48=プルダウン!$B$4,IF(V51=プルダウン!$D$4,1,IF(V51=プルダウン!$D$5,1,0))))</f>
        <v>0</v>
      </c>
      <c r="W49" s="6" t="b">
        <f>IF(W48=プルダウン!$B$3,IF(W51=プルダウン!$D$4,1,IF(W51=プルダウン!$D$5,1,0)),IF(W48=プルダウン!$B$4,IF(W51=プルダウン!$D$4,1,IF(W51=プルダウン!$D$5,1,0))))</f>
        <v>0</v>
      </c>
      <c r="X49" s="6" t="b">
        <f>IF(X48=プルダウン!$B$3,IF(X51=プルダウン!$D$4,1,IF(X51=プルダウン!$D$5,1,0)),IF(X48=プルダウン!$B$4,IF(X51=プルダウン!$D$4,1,IF(X51=プルダウン!$D$5,1,0))))</f>
        <v>0</v>
      </c>
      <c r="Y49" s="6" t="b">
        <f>IF(Y48=プルダウン!$B$3,IF(Y51=プルダウン!$D$4,1,IF(Y51=プルダウン!$D$5,1,0)),IF(Y48=プルダウン!$B$4,IF(Y51=プルダウン!$D$4,1,IF(Y51=プルダウン!$D$5,1,0))))</f>
        <v>0</v>
      </c>
      <c r="Z49" s="6" t="b">
        <f>IF(Z48=プルダウン!$B$3,IF(Z51=プルダウン!$D$4,1,IF(Z51=プルダウン!$D$5,1,0)),IF(Z48=プルダウン!$B$4,IF(Z51=プルダウン!$D$4,1,IF(Z51=プルダウン!$D$5,1,0))))</f>
        <v>0</v>
      </c>
      <c r="AA49" s="6" t="b">
        <f>IF(AA48=プルダウン!$B$3,IF(AA51=プルダウン!$D$4,1,IF(AA51=プルダウン!$D$5,1,0)),IF(AA48=プルダウン!$B$4,IF(AA51=プルダウン!$D$4,1,IF(AA51=プルダウン!$D$5,1,0))))</f>
        <v>0</v>
      </c>
      <c r="AB49" s="6" t="b">
        <f>IF(AB48=プルダウン!$B$3,IF(AB51=プルダウン!$D$4,1,IF(AB51=プルダウン!$D$5,1,0)),IF(AB48=プルダウン!$B$4,IF(AB51=プルダウン!$D$4,1,IF(AB51=プルダウン!$D$5,1,0))))</f>
        <v>0</v>
      </c>
      <c r="AC49" s="6" t="b">
        <f>IF(AC48=プルダウン!$B$3,IF(AC51=プルダウン!$D$4,1,IF(AC51=プルダウン!$D$5,1,0)),IF(AC48=プルダウン!$B$4,IF(AC51=プルダウン!$D$4,1,IF(AC51=プルダウン!$D$5,1,0))))</f>
        <v>0</v>
      </c>
      <c r="AD49" s="6" t="b">
        <f>IF(AD48=プルダウン!$B$3,IF(AD51=プルダウン!$D$4,1,IF(AD51=プルダウン!$D$5,1,0)),IF(AD48=プルダウン!$B$4,IF(AD51=プルダウン!$D$4,1,IF(AD51=プルダウン!$D$5,1,0))))</f>
        <v>0</v>
      </c>
      <c r="AE49" s="6" t="b">
        <f>IF(AE48=プルダウン!$B$3,IF(AE51=プルダウン!$D$4,1,IF(AE51=プルダウン!$D$5,1,0)),IF(AE48=プルダウン!$B$4,IF(AE51=プルダウン!$D$4,1,IF(AE51=プルダウン!$D$5,1,0))))</f>
        <v>0</v>
      </c>
      <c r="AF49" s="6" t="b">
        <f>IF(AF48=プルダウン!$B$3,IF(AF51=プルダウン!$D$4,1,IF(AF51=プルダウン!$D$5,1,0)),IF(AF48=プルダウン!$B$4,IF(AF51=プルダウン!$D$4,1,IF(AF51=プルダウン!$D$5,1,0))))</f>
        <v>0</v>
      </c>
      <c r="AG49" s="6" t="b">
        <f>IF(AG48=プルダウン!$B$3,IF(AG51=プルダウン!$D$4,1,IF(AG51=プルダウン!$D$5,1,0)),IF(AG48=プルダウン!$B$4,IF(AG51=プルダウン!$D$4,1,IF(AG51=プルダウン!$D$5,1,0))))</f>
        <v>0</v>
      </c>
      <c r="AH49" s="6" t="b">
        <f>IF(AH48=プルダウン!$B$3,IF(AH51=プルダウン!$D$4,1,IF(AH51=プルダウン!$D$5,1,0)),IF(AH48=プルダウン!$B$4,IF(AH51=プルダウン!$D$4,1,IF(AH51=プルダウン!$D$5,1,0))))</f>
        <v>0</v>
      </c>
      <c r="AI49" s="6" t="b">
        <f>IF(AI48=プルダウン!$B$3,IF(AI51=プルダウン!$D$4,1,IF(AI51=プルダウン!$D$5,1,0)),IF(AI48=プルダウン!$B$4,IF(AI51=プルダウン!$D$4,1,IF(AI51=プルダウン!$D$5,1,0))))</f>
        <v>0</v>
      </c>
      <c r="AJ49" s="6" t="b">
        <f>IF(AJ48=プルダウン!$B$3,IF(AJ51=プルダウン!$D$4,1,IF(AJ51=プルダウン!$D$5,1,0)),IF(AJ48=プルダウン!$B$4,IF(AJ51=プルダウン!$D$4,1,IF(AJ51=プルダウン!$D$5,1,0))))</f>
        <v>0</v>
      </c>
      <c r="AK49" s="6" t="b">
        <f>IF(AK48=プルダウン!$B$3,IF(AK51=プルダウン!$D$4,1,IF(AK51=プルダウン!$D$5,1,0)),IF(AK48=プルダウン!$B$4,IF(AK51=プルダウン!$D$4,1,IF(AK51=プルダウン!$D$5,1,0))))</f>
        <v>0</v>
      </c>
      <c r="AL49" s="6" t="b">
        <f>IF(AL48=プルダウン!$B$3,IF(AL51=プルダウン!$D$4,1,IF(AL51=プルダウン!$D$5,1,0)),IF(AL48=プルダウン!$B$4,IF(AL51=プルダウン!$D$4,1,IF(AL51=プルダウン!$D$5,1,0))))</f>
        <v>0</v>
      </c>
      <c r="AM49" s="41" t="b">
        <f>IF(AM48=プルダウン!$B$3,IF(AM51=プルダウン!$D$4,1,IF(AM51=プルダウン!$D$5,1,0)),IF(AM48=プルダウン!$B$4,IF(AM51=プルダウン!$D$4,1,IF(AM51=プルダウン!$D$5,1,0))))</f>
        <v>0</v>
      </c>
      <c r="AN49" s="60" t="s">
        <v>56</v>
      </c>
      <c r="AO49" s="61"/>
      <c r="AP49" s="61"/>
      <c r="AQ49" s="61"/>
      <c r="AR49" s="61">
        <f>SUM(I49:AM49)</f>
        <v>0</v>
      </c>
      <c r="AS49" s="62"/>
      <c r="AT49" s="43"/>
      <c r="AU49" s="44"/>
      <c r="AV49" s="44"/>
      <c r="AW49" s="44"/>
      <c r="AX49" s="45"/>
      <c r="AY49" s="46"/>
      <c r="AZ49" s="18"/>
    </row>
    <row r="50" spans="2:52" ht="20.25" customHeight="1">
      <c r="B50" s="2"/>
      <c r="C50" s="89"/>
      <c r="D50" s="90"/>
      <c r="E50" s="91"/>
      <c r="F50" s="69" t="s">
        <v>25</v>
      </c>
      <c r="G50" s="70"/>
      <c r="H50" s="71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42"/>
      <c r="AN50" s="60"/>
      <c r="AO50" s="61"/>
      <c r="AP50" s="61"/>
      <c r="AQ50" s="61"/>
      <c r="AR50" s="61"/>
      <c r="AS50" s="62"/>
      <c r="AT50" s="77"/>
      <c r="AU50" s="78"/>
      <c r="AV50" s="78"/>
      <c r="AW50" s="78"/>
      <c r="AX50" s="78"/>
      <c r="AY50" s="100"/>
      <c r="AZ50" s="17"/>
    </row>
    <row r="51" spans="2:52" ht="20.25" customHeight="1" thickBot="1">
      <c r="B51" s="2"/>
      <c r="C51" s="92"/>
      <c r="D51" s="93"/>
      <c r="E51" s="94"/>
      <c r="F51" s="72" t="s">
        <v>2</v>
      </c>
      <c r="G51" s="73"/>
      <c r="H51" s="74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8"/>
      <c r="AN51" s="63"/>
      <c r="AO51" s="64"/>
      <c r="AP51" s="64"/>
      <c r="AQ51" s="64"/>
      <c r="AR51" s="64"/>
      <c r="AS51" s="65"/>
      <c r="AT51" s="101"/>
      <c r="AU51" s="102"/>
      <c r="AV51" s="102"/>
      <c r="AW51" s="102"/>
      <c r="AX51" s="102"/>
      <c r="AY51" s="103"/>
      <c r="AZ51" s="17"/>
    </row>
    <row r="52" spans="2:52" ht="20.25" customHeight="1">
      <c r="B52" s="2"/>
      <c r="C52" s="86" t="s">
        <v>12</v>
      </c>
      <c r="D52" s="87"/>
      <c r="E52" s="88"/>
      <c r="F52" s="80" t="s">
        <v>3</v>
      </c>
      <c r="G52" s="81"/>
      <c r="H52" s="82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7"/>
      <c r="AN52" s="75" t="s">
        <v>57</v>
      </c>
      <c r="AO52" s="76"/>
      <c r="AP52" s="76"/>
      <c r="AQ52" s="76"/>
      <c r="AR52" s="55">
        <f>COUNTIF(I54:AM54,プルダウン!$B$3)+COUNTIF(I54:AM54,プルダウン!$B$4)</f>
        <v>0</v>
      </c>
      <c r="AS52" s="56"/>
      <c r="AT52" s="54" t="s">
        <v>26</v>
      </c>
      <c r="AU52" s="55"/>
      <c r="AV52" s="55"/>
      <c r="AW52" s="55"/>
      <c r="AX52" s="55"/>
      <c r="AY52" s="56"/>
      <c r="AZ52" s="18"/>
    </row>
    <row r="53" spans="2:52" ht="20.25" customHeight="1">
      <c r="B53" s="2"/>
      <c r="C53" s="89"/>
      <c r="D53" s="90"/>
      <c r="E53" s="91"/>
      <c r="F53" s="69" t="s">
        <v>0</v>
      </c>
      <c r="G53" s="70"/>
      <c r="H53" s="7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41"/>
      <c r="AN53" s="77"/>
      <c r="AO53" s="78"/>
      <c r="AP53" s="78"/>
      <c r="AQ53" s="78"/>
      <c r="AR53" s="61"/>
      <c r="AS53" s="62"/>
      <c r="AT53" s="57" t="e">
        <f>AR55/AR52</f>
        <v>#DIV/0!</v>
      </c>
      <c r="AU53" s="58"/>
      <c r="AV53" s="58"/>
      <c r="AW53" s="58"/>
      <c r="AX53" s="58"/>
      <c r="AY53" s="59"/>
      <c r="AZ53" s="18"/>
    </row>
    <row r="54" spans="2:52" ht="20.25" customHeight="1">
      <c r="B54" s="2"/>
      <c r="C54" s="89"/>
      <c r="D54" s="90"/>
      <c r="E54" s="91"/>
      <c r="F54" s="69" t="s">
        <v>1</v>
      </c>
      <c r="G54" s="70"/>
      <c r="H54" s="7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41"/>
      <c r="AN54" s="77"/>
      <c r="AO54" s="78"/>
      <c r="AP54" s="78"/>
      <c r="AQ54" s="78"/>
      <c r="AR54" s="61"/>
      <c r="AS54" s="62"/>
      <c r="AT54" s="66" t="s">
        <v>58</v>
      </c>
      <c r="AU54" s="67"/>
      <c r="AV54" s="67"/>
      <c r="AW54" s="67"/>
      <c r="AX54" s="67"/>
      <c r="AY54" s="68"/>
      <c r="AZ54" s="17"/>
    </row>
    <row r="55" spans="2:52" ht="20.25" hidden="1" customHeight="1">
      <c r="B55" s="2"/>
      <c r="C55" s="89"/>
      <c r="D55" s="90"/>
      <c r="E55" s="91"/>
      <c r="F55" s="38"/>
      <c r="G55" s="39"/>
      <c r="H55" s="40"/>
      <c r="I55" s="6" t="b">
        <f>IF(I54=プルダウン!$B$3,IF(I57=プルダウン!$D$4,1,IF(I57=プルダウン!$D$5,1,0)),IF(I54=プルダウン!$B$4,IF(I57=プルダウン!$D$4,1,IF(I57=プルダウン!$D$5,1,0))))</f>
        <v>0</v>
      </c>
      <c r="J55" s="6" t="b">
        <f>IF(J54=プルダウン!$B$3,IF(J57=プルダウン!$D$4,1,IF(J57=プルダウン!$D$5,1,0)),IF(J54=プルダウン!$B$4,IF(J57=プルダウン!$D$4,1,IF(J57=プルダウン!$D$5,1,0))))</f>
        <v>0</v>
      </c>
      <c r="K55" s="6" t="b">
        <f>IF(K54=プルダウン!$B$3,IF(K57=プルダウン!$D$4,1,IF(K57=プルダウン!$D$5,1,0)),IF(K54=プルダウン!$B$4,IF(K57=プルダウン!$D$4,1,IF(K57=プルダウン!$D$5,1,0))))</f>
        <v>0</v>
      </c>
      <c r="L55" s="6" t="b">
        <f>IF(L54=プルダウン!$B$3,IF(L57=プルダウン!$D$4,1,IF(L57=プルダウン!$D$5,1,0)),IF(L54=プルダウン!$B$4,IF(L57=プルダウン!$D$4,1,IF(L57=プルダウン!$D$5,1,0))))</f>
        <v>0</v>
      </c>
      <c r="M55" s="6" t="b">
        <f>IF(M54=プルダウン!$B$3,IF(M57=プルダウン!$D$4,1,IF(M57=プルダウン!$D$5,1,0)),IF(M54=プルダウン!$B$4,IF(M57=プルダウン!$D$4,1,IF(M57=プルダウン!$D$5,1,0))))</f>
        <v>0</v>
      </c>
      <c r="N55" s="6" t="b">
        <f>IF(N54=プルダウン!$B$3,IF(N57=プルダウン!$D$4,1,IF(N57=プルダウン!$D$5,1,0)),IF(N54=プルダウン!$B$4,IF(N57=プルダウン!$D$4,1,IF(N57=プルダウン!$D$5,1,0))))</f>
        <v>0</v>
      </c>
      <c r="O55" s="6" t="b">
        <f>IF(O54=プルダウン!$B$3,IF(O57=プルダウン!$D$4,1,IF(O57=プルダウン!$D$5,1,0)),IF(O54=プルダウン!$B$4,IF(O57=プルダウン!$D$4,1,IF(O57=プルダウン!$D$5,1,0))))</f>
        <v>0</v>
      </c>
      <c r="P55" s="6" t="b">
        <f>IF(P54=プルダウン!$B$3,IF(P57=プルダウン!$D$4,1,IF(P57=プルダウン!$D$5,1,0)),IF(P54=プルダウン!$B$4,IF(P57=プルダウン!$D$4,1,IF(P57=プルダウン!$D$5,1,0))))</f>
        <v>0</v>
      </c>
      <c r="Q55" s="6" t="b">
        <f>IF(Q54=プルダウン!$B$3,IF(Q57=プルダウン!$D$4,1,IF(Q57=プルダウン!$D$5,1,0)),IF(Q54=プルダウン!$B$4,IF(Q57=プルダウン!$D$4,1,IF(Q57=プルダウン!$D$5,1,0))))</f>
        <v>0</v>
      </c>
      <c r="R55" s="6" t="b">
        <f>IF(R54=プルダウン!$B$3,IF(R57=プルダウン!$D$4,1,IF(R57=プルダウン!$D$5,1,0)),IF(R54=プルダウン!$B$4,IF(R57=プルダウン!$D$4,1,IF(R57=プルダウン!$D$5,1,0))))</f>
        <v>0</v>
      </c>
      <c r="S55" s="6" t="b">
        <f>IF(S54=プルダウン!$B$3,IF(S57=プルダウン!$D$4,1,IF(S57=プルダウン!$D$5,1,0)),IF(S54=プルダウン!$B$4,IF(S57=プルダウン!$D$4,1,IF(S57=プルダウン!$D$5,1,0))))</f>
        <v>0</v>
      </c>
      <c r="T55" s="6" t="b">
        <f>IF(T54=プルダウン!$B$3,IF(T57=プルダウン!$D$4,1,IF(T57=プルダウン!$D$5,1,0)),IF(T54=プルダウン!$B$4,IF(T57=プルダウン!$D$4,1,IF(T57=プルダウン!$D$5,1,0))))</f>
        <v>0</v>
      </c>
      <c r="U55" s="6" t="b">
        <f>IF(U54=プルダウン!$B$3,IF(U57=プルダウン!$D$4,1,IF(U57=プルダウン!$D$5,1,0)),IF(U54=プルダウン!$B$4,IF(U57=プルダウン!$D$4,1,IF(U57=プルダウン!$D$5,1,0))))</f>
        <v>0</v>
      </c>
      <c r="V55" s="6" t="b">
        <f>IF(V54=プルダウン!$B$3,IF(V57=プルダウン!$D$4,1,IF(V57=プルダウン!$D$5,1,0)),IF(V54=プルダウン!$B$4,IF(V57=プルダウン!$D$4,1,IF(V57=プルダウン!$D$5,1,0))))</f>
        <v>0</v>
      </c>
      <c r="W55" s="6" t="b">
        <f>IF(W54=プルダウン!$B$3,IF(W57=プルダウン!$D$4,1,IF(W57=プルダウン!$D$5,1,0)),IF(W54=プルダウン!$B$4,IF(W57=プルダウン!$D$4,1,IF(W57=プルダウン!$D$5,1,0))))</f>
        <v>0</v>
      </c>
      <c r="X55" s="6" t="b">
        <f>IF(X54=プルダウン!$B$3,IF(X57=プルダウン!$D$4,1,IF(X57=プルダウン!$D$5,1,0)),IF(X54=プルダウン!$B$4,IF(X57=プルダウン!$D$4,1,IF(X57=プルダウン!$D$5,1,0))))</f>
        <v>0</v>
      </c>
      <c r="Y55" s="6" t="b">
        <f>IF(Y54=プルダウン!$B$3,IF(Y57=プルダウン!$D$4,1,IF(Y57=プルダウン!$D$5,1,0)),IF(Y54=プルダウン!$B$4,IF(Y57=プルダウン!$D$4,1,IF(Y57=プルダウン!$D$5,1,0))))</f>
        <v>0</v>
      </c>
      <c r="Z55" s="6" t="b">
        <f>IF(Z54=プルダウン!$B$3,IF(Z57=プルダウン!$D$4,1,IF(Z57=プルダウン!$D$5,1,0)),IF(Z54=プルダウン!$B$4,IF(Z57=プルダウン!$D$4,1,IF(Z57=プルダウン!$D$5,1,0))))</f>
        <v>0</v>
      </c>
      <c r="AA55" s="6" t="b">
        <f>IF(AA54=プルダウン!$B$3,IF(AA57=プルダウン!$D$4,1,IF(AA57=プルダウン!$D$5,1,0)),IF(AA54=プルダウン!$B$4,IF(AA57=プルダウン!$D$4,1,IF(AA57=プルダウン!$D$5,1,0))))</f>
        <v>0</v>
      </c>
      <c r="AB55" s="6" t="b">
        <f>IF(AB54=プルダウン!$B$3,IF(AB57=プルダウン!$D$4,1,IF(AB57=プルダウン!$D$5,1,0)),IF(AB54=プルダウン!$B$4,IF(AB57=プルダウン!$D$4,1,IF(AB57=プルダウン!$D$5,1,0))))</f>
        <v>0</v>
      </c>
      <c r="AC55" s="6" t="b">
        <f>IF(AC54=プルダウン!$B$3,IF(AC57=プルダウン!$D$4,1,IF(AC57=プルダウン!$D$5,1,0)),IF(AC54=プルダウン!$B$4,IF(AC57=プルダウン!$D$4,1,IF(AC57=プルダウン!$D$5,1,0))))</f>
        <v>0</v>
      </c>
      <c r="AD55" s="6" t="b">
        <f>IF(AD54=プルダウン!$B$3,IF(AD57=プルダウン!$D$4,1,IF(AD57=プルダウン!$D$5,1,0)),IF(AD54=プルダウン!$B$4,IF(AD57=プルダウン!$D$4,1,IF(AD57=プルダウン!$D$5,1,0))))</f>
        <v>0</v>
      </c>
      <c r="AE55" s="6" t="b">
        <f>IF(AE54=プルダウン!$B$3,IF(AE57=プルダウン!$D$4,1,IF(AE57=プルダウン!$D$5,1,0)),IF(AE54=プルダウン!$B$4,IF(AE57=プルダウン!$D$4,1,IF(AE57=プルダウン!$D$5,1,0))))</f>
        <v>0</v>
      </c>
      <c r="AF55" s="6" t="b">
        <f>IF(AF54=プルダウン!$B$3,IF(AF57=プルダウン!$D$4,1,IF(AF57=プルダウン!$D$5,1,0)),IF(AF54=プルダウン!$B$4,IF(AF57=プルダウン!$D$4,1,IF(AF57=プルダウン!$D$5,1,0))))</f>
        <v>0</v>
      </c>
      <c r="AG55" s="6" t="b">
        <f>IF(AG54=プルダウン!$B$3,IF(AG57=プルダウン!$D$4,1,IF(AG57=プルダウン!$D$5,1,0)),IF(AG54=プルダウン!$B$4,IF(AG57=プルダウン!$D$4,1,IF(AG57=プルダウン!$D$5,1,0))))</f>
        <v>0</v>
      </c>
      <c r="AH55" s="6" t="b">
        <f>IF(AH54=プルダウン!$B$3,IF(AH57=プルダウン!$D$4,1,IF(AH57=プルダウン!$D$5,1,0)),IF(AH54=プルダウン!$B$4,IF(AH57=プルダウン!$D$4,1,IF(AH57=プルダウン!$D$5,1,0))))</f>
        <v>0</v>
      </c>
      <c r="AI55" s="6" t="b">
        <f>IF(AI54=プルダウン!$B$3,IF(AI57=プルダウン!$D$4,1,IF(AI57=プルダウン!$D$5,1,0)),IF(AI54=プルダウン!$B$4,IF(AI57=プルダウン!$D$4,1,IF(AI57=プルダウン!$D$5,1,0))))</f>
        <v>0</v>
      </c>
      <c r="AJ55" s="6" t="b">
        <f>IF(AJ54=プルダウン!$B$3,IF(AJ57=プルダウン!$D$4,1,IF(AJ57=プルダウン!$D$5,1,0)),IF(AJ54=プルダウン!$B$4,IF(AJ57=プルダウン!$D$4,1,IF(AJ57=プルダウン!$D$5,1,0))))</f>
        <v>0</v>
      </c>
      <c r="AK55" s="6" t="b">
        <f>IF(AK54=プルダウン!$B$3,IF(AK57=プルダウン!$D$4,1,IF(AK57=プルダウン!$D$5,1,0)),IF(AK54=プルダウン!$B$4,IF(AK57=プルダウン!$D$4,1,IF(AK57=プルダウン!$D$5,1,0))))</f>
        <v>0</v>
      </c>
      <c r="AL55" s="6" t="b">
        <f>IF(AL54=プルダウン!$B$3,IF(AL57=プルダウン!$D$4,1,IF(AL57=プルダウン!$D$5,1,0)),IF(AL54=プルダウン!$B$4,IF(AL57=プルダウン!$D$4,1,IF(AL57=プルダウン!$D$5,1,0))))</f>
        <v>0</v>
      </c>
      <c r="AM55" s="41" t="b">
        <f>IF(AM54=プルダウン!$B$3,IF(AM57=プルダウン!$D$4,1,IF(AM57=プルダウン!$D$5,1,0)),IF(AM54=プルダウン!$B$4,IF(AM57=プルダウン!$D$4,1,IF(AM57=プルダウン!$D$5,1,0))))</f>
        <v>0</v>
      </c>
      <c r="AN55" s="60" t="s">
        <v>56</v>
      </c>
      <c r="AO55" s="61"/>
      <c r="AP55" s="61"/>
      <c r="AQ55" s="61"/>
      <c r="AR55" s="61">
        <f>SUM(I55:AM55)</f>
        <v>0</v>
      </c>
      <c r="AS55" s="62"/>
      <c r="AT55" s="43"/>
      <c r="AU55" s="44"/>
      <c r="AV55" s="44"/>
      <c r="AW55" s="44"/>
      <c r="AX55" s="45"/>
      <c r="AY55" s="46"/>
      <c r="AZ55" s="17"/>
    </row>
    <row r="56" spans="2:52" ht="20.25" customHeight="1">
      <c r="B56" s="2"/>
      <c r="C56" s="89"/>
      <c r="D56" s="90"/>
      <c r="E56" s="91"/>
      <c r="F56" s="69" t="s">
        <v>25</v>
      </c>
      <c r="G56" s="70"/>
      <c r="H56" s="7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42"/>
      <c r="AN56" s="60"/>
      <c r="AO56" s="61"/>
      <c r="AP56" s="61"/>
      <c r="AQ56" s="61"/>
      <c r="AR56" s="61"/>
      <c r="AS56" s="62"/>
      <c r="AT56" s="77"/>
      <c r="AU56" s="78"/>
      <c r="AV56" s="78"/>
      <c r="AW56" s="78"/>
      <c r="AX56" s="78"/>
      <c r="AY56" s="100"/>
      <c r="AZ56" s="17"/>
    </row>
    <row r="57" spans="2:52" ht="20.25" customHeight="1" thickBot="1">
      <c r="B57" s="2"/>
      <c r="C57" s="92"/>
      <c r="D57" s="93"/>
      <c r="E57" s="94"/>
      <c r="F57" s="72" t="s">
        <v>2</v>
      </c>
      <c r="G57" s="73"/>
      <c r="H57" s="74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8"/>
      <c r="AN57" s="63"/>
      <c r="AO57" s="64"/>
      <c r="AP57" s="64"/>
      <c r="AQ57" s="64"/>
      <c r="AR57" s="64"/>
      <c r="AS57" s="65"/>
      <c r="AT57" s="101"/>
      <c r="AU57" s="102"/>
      <c r="AV57" s="102"/>
      <c r="AW57" s="102"/>
      <c r="AX57" s="102"/>
      <c r="AY57" s="103"/>
      <c r="AZ57" s="18"/>
    </row>
    <row r="58" spans="2:52" ht="20.25" customHeight="1">
      <c r="B58" s="2"/>
      <c r="C58" s="86" t="s">
        <v>12</v>
      </c>
      <c r="D58" s="87"/>
      <c r="E58" s="88"/>
      <c r="F58" s="80" t="s">
        <v>3</v>
      </c>
      <c r="G58" s="81"/>
      <c r="H58" s="82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7"/>
      <c r="AN58" s="75" t="s">
        <v>57</v>
      </c>
      <c r="AO58" s="76"/>
      <c r="AP58" s="76"/>
      <c r="AQ58" s="76"/>
      <c r="AR58" s="55">
        <f>COUNTIF(I60:AM60,プルダウン!$B$3)+COUNTIF(I60:AM60,プルダウン!$B$4)</f>
        <v>0</v>
      </c>
      <c r="AS58" s="56"/>
      <c r="AT58" s="54" t="s">
        <v>26</v>
      </c>
      <c r="AU58" s="55"/>
      <c r="AV58" s="55"/>
      <c r="AW58" s="55"/>
      <c r="AX58" s="55"/>
      <c r="AY58" s="56"/>
      <c r="AZ58" s="18"/>
    </row>
    <row r="59" spans="2:52" ht="20.25" customHeight="1">
      <c r="B59" s="2"/>
      <c r="C59" s="89"/>
      <c r="D59" s="90"/>
      <c r="E59" s="91"/>
      <c r="F59" s="69" t="s">
        <v>0</v>
      </c>
      <c r="G59" s="70"/>
      <c r="H59" s="7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41"/>
      <c r="AN59" s="77"/>
      <c r="AO59" s="78"/>
      <c r="AP59" s="78"/>
      <c r="AQ59" s="78"/>
      <c r="AR59" s="61"/>
      <c r="AS59" s="62"/>
      <c r="AT59" s="57" t="e">
        <f>AR61/AR58</f>
        <v>#DIV/0!</v>
      </c>
      <c r="AU59" s="58"/>
      <c r="AV59" s="58"/>
      <c r="AW59" s="58"/>
      <c r="AX59" s="58"/>
      <c r="AY59" s="59"/>
      <c r="AZ59" s="17"/>
    </row>
    <row r="60" spans="2:52" ht="20.25" customHeight="1">
      <c r="B60" s="2"/>
      <c r="C60" s="89"/>
      <c r="D60" s="90"/>
      <c r="E60" s="91"/>
      <c r="F60" s="69" t="s">
        <v>1</v>
      </c>
      <c r="G60" s="70"/>
      <c r="H60" s="7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41"/>
      <c r="AN60" s="77"/>
      <c r="AO60" s="78"/>
      <c r="AP60" s="78"/>
      <c r="AQ60" s="78"/>
      <c r="AR60" s="61"/>
      <c r="AS60" s="62"/>
      <c r="AT60" s="66" t="s">
        <v>58</v>
      </c>
      <c r="AU60" s="67"/>
      <c r="AV60" s="67"/>
      <c r="AW60" s="67"/>
      <c r="AX60" s="67"/>
      <c r="AY60" s="68"/>
      <c r="AZ60" s="17"/>
    </row>
    <row r="61" spans="2:52" ht="20.25" hidden="1" customHeight="1">
      <c r="B61" s="2"/>
      <c r="C61" s="89"/>
      <c r="D61" s="90"/>
      <c r="E61" s="91"/>
      <c r="F61" s="38"/>
      <c r="G61" s="39"/>
      <c r="H61" s="40"/>
      <c r="I61" s="6" t="b">
        <f>IF(I60=プルダウン!$B$3,IF(I63=プルダウン!$D$4,1,IF(I63=プルダウン!$D$5,1,0)),IF(I60=プルダウン!$B$4,IF(I63=プルダウン!$D$4,1,IF(I63=プルダウン!$D$5,1,0))))</f>
        <v>0</v>
      </c>
      <c r="J61" s="6" t="b">
        <f>IF(J60=プルダウン!$B$3,IF(J63=プルダウン!$D$4,1,IF(J63=プルダウン!$D$5,1,0)),IF(J60=プルダウン!$B$4,IF(J63=プルダウン!$D$4,1,IF(J63=プルダウン!$D$5,1,0))))</f>
        <v>0</v>
      </c>
      <c r="K61" s="6" t="b">
        <f>IF(K60=プルダウン!$B$3,IF(K63=プルダウン!$D$4,1,IF(K63=プルダウン!$D$5,1,0)),IF(K60=プルダウン!$B$4,IF(K63=プルダウン!$D$4,1,IF(K63=プルダウン!$D$5,1,0))))</f>
        <v>0</v>
      </c>
      <c r="L61" s="6" t="b">
        <f>IF(L60=プルダウン!$B$3,IF(L63=プルダウン!$D$4,1,IF(L63=プルダウン!$D$5,1,0)),IF(L60=プルダウン!$B$4,IF(L63=プルダウン!$D$4,1,IF(L63=プルダウン!$D$5,1,0))))</f>
        <v>0</v>
      </c>
      <c r="M61" s="6" t="b">
        <f>IF(M60=プルダウン!$B$3,IF(M63=プルダウン!$D$4,1,IF(M63=プルダウン!$D$5,1,0)),IF(M60=プルダウン!$B$4,IF(M63=プルダウン!$D$4,1,IF(M63=プルダウン!$D$5,1,0))))</f>
        <v>0</v>
      </c>
      <c r="N61" s="6" t="b">
        <f>IF(N60=プルダウン!$B$3,IF(N63=プルダウン!$D$4,1,IF(N63=プルダウン!$D$5,1,0)),IF(N60=プルダウン!$B$4,IF(N63=プルダウン!$D$4,1,IF(N63=プルダウン!$D$5,1,0))))</f>
        <v>0</v>
      </c>
      <c r="O61" s="6" t="b">
        <f>IF(O60=プルダウン!$B$3,IF(O63=プルダウン!$D$4,1,IF(O63=プルダウン!$D$5,1,0)),IF(O60=プルダウン!$B$4,IF(O63=プルダウン!$D$4,1,IF(O63=プルダウン!$D$5,1,0))))</f>
        <v>0</v>
      </c>
      <c r="P61" s="6" t="b">
        <f>IF(P60=プルダウン!$B$3,IF(P63=プルダウン!$D$4,1,IF(P63=プルダウン!$D$5,1,0)),IF(P60=プルダウン!$B$4,IF(P63=プルダウン!$D$4,1,IF(P63=プルダウン!$D$5,1,0))))</f>
        <v>0</v>
      </c>
      <c r="Q61" s="6" t="b">
        <f>IF(Q60=プルダウン!$B$3,IF(Q63=プルダウン!$D$4,1,IF(Q63=プルダウン!$D$5,1,0)),IF(Q60=プルダウン!$B$4,IF(Q63=プルダウン!$D$4,1,IF(Q63=プルダウン!$D$5,1,0))))</f>
        <v>0</v>
      </c>
      <c r="R61" s="6" t="b">
        <f>IF(R60=プルダウン!$B$3,IF(R63=プルダウン!$D$4,1,IF(R63=プルダウン!$D$5,1,0)),IF(R60=プルダウン!$B$4,IF(R63=プルダウン!$D$4,1,IF(R63=プルダウン!$D$5,1,0))))</f>
        <v>0</v>
      </c>
      <c r="S61" s="6" t="b">
        <f>IF(S60=プルダウン!$B$3,IF(S63=プルダウン!$D$4,1,IF(S63=プルダウン!$D$5,1,0)),IF(S60=プルダウン!$B$4,IF(S63=プルダウン!$D$4,1,IF(S63=プルダウン!$D$5,1,0))))</f>
        <v>0</v>
      </c>
      <c r="T61" s="6" t="b">
        <f>IF(T60=プルダウン!$B$3,IF(T63=プルダウン!$D$4,1,IF(T63=プルダウン!$D$5,1,0)),IF(T60=プルダウン!$B$4,IF(T63=プルダウン!$D$4,1,IF(T63=プルダウン!$D$5,1,0))))</f>
        <v>0</v>
      </c>
      <c r="U61" s="6" t="b">
        <f>IF(U60=プルダウン!$B$3,IF(U63=プルダウン!$D$4,1,IF(U63=プルダウン!$D$5,1,0)),IF(U60=プルダウン!$B$4,IF(U63=プルダウン!$D$4,1,IF(U63=プルダウン!$D$5,1,0))))</f>
        <v>0</v>
      </c>
      <c r="V61" s="6" t="b">
        <f>IF(V60=プルダウン!$B$3,IF(V63=プルダウン!$D$4,1,IF(V63=プルダウン!$D$5,1,0)),IF(V60=プルダウン!$B$4,IF(V63=プルダウン!$D$4,1,IF(V63=プルダウン!$D$5,1,0))))</f>
        <v>0</v>
      </c>
      <c r="W61" s="6" t="b">
        <f>IF(W60=プルダウン!$B$3,IF(W63=プルダウン!$D$4,1,IF(W63=プルダウン!$D$5,1,0)),IF(W60=プルダウン!$B$4,IF(W63=プルダウン!$D$4,1,IF(W63=プルダウン!$D$5,1,0))))</f>
        <v>0</v>
      </c>
      <c r="X61" s="6" t="b">
        <f>IF(X60=プルダウン!$B$3,IF(X63=プルダウン!$D$4,1,IF(X63=プルダウン!$D$5,1,0)),IF(X60=プルダウン!$B$4,IF(X63=プルダウン!$D$4,1,IF(X63=プルダウン!$D$5,1,0))))</f>
        <v>0</v>
      </c>
      <c r="Y61" s="6" t="b">
        <f>IF(Y60=プルダウン!$B$3,IF(Y63=プルダウン!$D$4,1,IF(Y63=プルダウン!$D$5,1,0)),IF(Y60=プルダウン!$B$4,IF(Y63=プルダウン!$D$4,1,IF(Y63=プルダウン!$D$5,1,0))))</f>
        <v>0</v>
      </c>
      <c r="Z61" s="6" t="b">
        <f>IF(Z60=プルダウン!$B$3,IF(Z63=プルダウン!$D$4,1,IF(Z63=プルダウン!$D$5,1,0)),IF(Z60=プルダウン!$B$4,IF(Z63=プルダウン!$D$4,1,IF(Z63=プルダウン!$D$5,1,0))))</f>
        <v>0</v>
      </c>
      <c r="AA61" s="6" t="b">
        <f>IF(AA60=プルダウン!$B$3,IF(AA63=プルダウン!$D$4,1,IF(AA63=プルダウン!$D$5,1,0)),IF(AA60=プルダウン!$B$4,IF(AA63=プルダウン!$D$4,1,IF(AA63=プルダウン!$D$5,1,0))))</f>
        <v>0</v>
      </c>
      <c r="AB61" s="6" t="b">
        <f>IF(AB60=プルダウン!$B$3,IF(AB63=プルダウン!$D$4,1,IF(AB63=プルダウン!$D$5,1,0)),IF(AB60=プルダウン!$B$4,IF(AB63=プルダウン!$D$4,1,IF(AB63=プルダウン!$D$5,1,0))))</f>
        <v>0</v>
      </c>
      <c r="AC61" s="6" t="b">
        <f>IF(AC60=プルダウン!$B$3,IF(AC63=プルダウン!$D$4,1,IF(AC63=プルダウン!$D$5,1,0)),IF(AC60=プルダウン!$B$4,IF(AC63=プルダウン!$D$4,1,IF(AC63=プルダウン!$D$5,1,0))))</f>
        <v>0</v>
      </c>
      <c r="AD61" s="6" t="b">
        <f>IF(AD60=プルダウン!$B$3,IF(AD63=プルダウン!$D$4,1,IF(AD63=プルダウン!$D$5,1,0)),IF(AD60=プルダウン!$B$4,IF(AD63=プルダウン!$D$4,1,IF(AD63=プルダウン!$D$5,1,0))))</f>
        <v>0</v>
      </c>
      <c r="AE61" s="6" t="b">
        <f>IF(AE60=プルダウン!$B$3,IF(AE63=プルダウン!$D$4,1,IF(AE63=プルダウン!$D$5,1,0)),IF(AE60=プルダウン!$B$4,IF(AE63=プルダウン!$D$4,1,IF(AE63=プルダウン!$D$5,1,0))))</f>
        <v>0</v>
      </c>
      <c r="AF61" s="6" t="b">
        <f>IF(AF60=プルダウン!$B$3,IF(AF63=プルダウン!$D$4,1,IF(AF63=プルダウン!$D$5,1,0)),IF(AF60=プルダウン!$B$4,IF(AF63=プルダウン!$D$4,1,IF(AF63=プルダウン!$D$5,1,0))))</f>
        <v>0</v>
      </c>
      <c r="AG61" s="6" t="b">
        <f>IF(AG60=プルダウン!$B$3,IF(AG63=プルダウン!$D$4,1,IF(AG63=プルダウン!$D$5,1,0)),IF(AG60=プルダウン!$B$4,IF(AG63=プルダウン!$D$4,1,IF(AG63=プルダウン!$D$5,1,0))))</f>
        <v>0</v>
      </c>
      <c r="AH61" s="6" t="b">
        <f>IF(AH60=プルダウン!$B$3,IF(AH63=プルダウン!$D$4,1,IF(AH63=プルダウン!$D$5,1,0)),IF(AH60=プルダウン!$B$4,IF(AH63=プルダウン!$D$4,1,IF(AH63=プルダウン!$D$5,1,0))))</f>
        <v>0</v>
      </c>
      <c r="AI61" s="6" t="b">
        <f>IF(AI60=プルダウン!$B$3,IF(AI63=プルダウン!$D$4,1,IF(AI63=プルダウン!$D$5,1,0)),IF(AI60=プルダウン!$B$4,IF(AI63=プルダウン!$D$4,1,IF(AI63=プルダウン!$D$5,1,0))))</f>
        <v>0</v>
      </c>
      <c r="AJ61" s="6" t="b">
        <f>IF(AJ60=プルダウン!$B$3,IF(AJ63=プルダウン!$D$4,1,IF(AJ63=プルダウン!$D$5,1,0)),IF(AJ60=プルダウン!$B$4,IF(AJ63=プルダウン!$D$4,1,IF(AJ63=プルダウン!$D$5,1,0))))</f>
        <v>0</v>
      </c>
      <c r="AK61" s="6" t="b">
        <f>IF(AK60=プルダウン!$B$3,IF(AK63=プルダウン!$D$4,1,IF(AK63=プルダウン!$D$5,1,0)),IF(AK60=プルダウン!$B$4,IF(AK63=プルダウン!$D$4,1,IF(AK63=プルダウン!$D$5,1,0))))</f>
        <v>0</v>
      </c>
      <c r="AL61" s="6" t="b">
        <f>IF(AL60=プルダウン!$B$3,IF(AL63=プルダウン!$D$4,1,IF(AL63=プルダウン!$D$5,1,0)),IF(AL60=プルダウン!$B$4,IF(AL63=プルダウン!$D$4,1,IF(AL63=プルダウン!$D$5,1,0))))</f>
        <v>0</v>
      </c>
      <c r="AM61" s="41" t="b">
        <f>IF(AM60=プルダウン!$B$3,IF(AM63=プルダウン!$D$4,1,IF(AM63=プルダウン!$D$5,1,0)),IF(AM60=プルダウン!$B$4,IF(AM63=プルダウン!$D$4,1,IF(AM63=プルダウン!$D$5,1,0))))</f>
        <v>0</v>
      </c>
      <c r="AN61" s="60" t="s">
        <v>56</v>
      </c>
      <c r="AO61" s="61"/>
      <c r="AP61" s="61"/>
      <c r="AQ61" s="61"/>
      <c r="AR61" s="61">
        <f>SUM(I61:AM61)</f>
        <v>0</v>
      </c>
      <c r="AS61" s="62"/>
      <c r="AT61" s="43"/>
      <c r="AU61" s="44"/>
      <c r="AV61" s="44"/>
      <c r="AW61" s="44"/>
      <c r="AX61" s="45"/>
      <c r="AY61" s="46"/>
      <c r="AZ61" s="17"/>
    </row>
    <row r="62" spans="2:52" ht="20.25" customHeight="1">
      <c r="B62" s="2"/>
      <c r="C62" s="89"/>
      <c r="D62" s="90"/>
      <c r="E62" s="91"/>
      <c r="F62" s="69" t="s">
        <v>25</v>
      </c>
      <c r="G62" s="70"/>
      <c r="H62" s="7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42"/>
      <c r="AN62" s="60"/>
      <c r="AO62" s="61"/>
      <c r="AP62" s="61"/>
      <c r="AQ62" s="61"/>
      <c r="AR62" s="61"/>
      <c r="AS62" s="62"/>
      <c r="AT62" s="77"/>
      <c r="AU62" s="78"/>
      <c r="AV62" s="78"/>
      <c r="AW62" s="78"/>
      <c r="AX62" s="78"/>
      <c r="AY62" s="100"/>
      <c r="AZ62" s="18"/>
    </row>
    <row r="63" spans="2:52" ht="20.25" customHeight="1" thickBot="1">
      <c r="B63" s="2"/>
      <c r="C63" s="92"/>
      <c r="D63" s="93"/>
      <c r="E63" s="94"/>
      <c r="F63" s="72" t="s">
        <v>2</v>
      </c>
      <c r="G63" s="73"/>
      <c r="H63" s="74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8"/>
      <c r="AN63" s="63"/>
      <c r="AO63" s="64"/>
      <c r="AP63" s="64"/>
      <c r="AQ63" s="64"/>
      <c r="AR63" s="64"/>
      <c r="AS63" s="65"/>
      <c r="AT63" s="101"/>
      <c r="AU63" s="102"/>
      <c r="AV63" s="102"/>
      <c r="AW63" s="102"/>
      <c r="AX63" s="102"/>
      <c r="AY63" s="103"/>
      <c r="AZ63" s="18"/>
    </row>
    <row r="64" spans="2:52" ht="20.25" customHeight="1">
      <c r="B64" s="2"/>
      <c r="C64" s="86" t="s">
        <v>12</v>
      </c>
      <c r="D64" s="87"/>
      <c r="E64" s="88"/>
      <c r="F64" s="80" t="s">
        <v>3</v>
      </c>
      <c r="G64" s="81"/>
      <c r="H64" s="82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7"/>
      <c r="AN64" s="75" t="s">
        <v>57</v>
      </c>
      <c r="AO64" s="76"/>
      <c r="AP64" s="76"/>
      <c r="AQ64" s="76"/>
      <c r="AR64" s="55">
        <f>COUNTIF(I66:AM66,プルダウン!$B$3)+COUNTIF(I66:AM66,プルダウン!$B$4)</f>
        <v>0</v>
      </c>
      <c r="AS64" s="56"/>
      <c r="AT64" s="54" t="s">
        <v>26</v>
      </c>
      <c r="AU64" s="55"/>
      <c r="AV64" s="55"/>
      <c r="AW64" s="55"/>
      <c r="AX64" s="55"/>
      <c r="AY64" s="56"/>
      <c r="AZ64" s="17"/>
    </row>
    <row r="65" spans="2:52" ht="20.25" customHeight="1">
      <c r="B65" s="2"/>
      <c r="C65" s="89"/>
      <c r="D65" s="90"/>
      <c r="E65" s="91"/>
      <c r="F65" s="69" t="s">
        <v>0</v>
      </c>
      <c r="G65" s="70"/>
      <c r="H65" s="7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41"/>
      <c r="AN65" s="77"/>
      <c r="AO65" s="78"/>
      <c r="AP65" s="78"/>
      <c r="AQ65" s="78"/>
      <c r="AR65" s="61"/>
      <c r="AS65" s="62"/>
      <c r="AT65" s="57" t="e">
        <f>AR67/AR64</f>
        <v>#DIV/0!</v>
      </c>
      <c r="AU65" s="58"/>
      <c r="AV65" s="58"/>
      <c r="AW65" s="58"/>
      <c r="AX65" s="58"/>
      <c r="AY65" s="59"/>
      <c r="AZ65" s="17"/>
    </row>
    <row r="66" spans="2:52" ht="20.25" customHeight="1">
      <c r="B66" s="2"/>
      <c r="C66" s="89"/>
      <c r="D66" s="90"/>
      <c r="E66" s="91"/>
      <c r="F66" s="69" t="s">
        <v>1</v>
      </c>
      <c r="G66" s="70"/>
      <c r="H66" s="7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41"/>
      <c r="AN66" s="77"/>
      <c r="AO66" s="78"/>
      <c r="AP66" s="78"/>
      <c r="AQ66" s="78"/>
      <c r="AR66" s="61"/>
      <c r="AS66" s="62"/>
      <c r="AT66" s="66" t="s">
        <v>58</v>
      </c>
      <c r="AU66" s="67"/>
      <c r="AV66" s="67"/>
      <c r="AW66" s="67"/>
      <c r="AX66" s="67"/>
      <c r="AY66" s="68"/>
      <c r="AZ66" s="18"/>
    </row>
    <row r="67" spans="2:52" ht="20.25" hidden="1" customHeight="1">
      <c r="B67" s="2"/>
      <c r="C67" s="89"/>
      <c r="D67" s="90"/>
      <c r="E67" s="91"/>
      <c r="F67" s="38"/>
      <c r="G67" s="39"/>
      <c r="H67" s="40"/>
      <c r="I67" s="6" t="b">
        <f>IF(I66=プルダウン!$B$3,IF(I69=プルダウン!$D$4,1,IF(I69=プルダウン!$D$5,1,0)),IF(I66=プルダウン!$B$4,IF(I69=プルダウン!$D$4,1,IF(I69=プルダウン!$D$5,1,0))))</f>
        <v>0</v>
      </c>
      <c r="J67" s="6" t="b">
        <f>IF(J66=プルダウン!$B$3,IF(J69=プルダウン!$D$4,1,IF(J69=プルダウン!$D$5,1,0)),IF(J66=プルダウン!$B$4,IF(J69=プルダウン!$D$4,1,IF(J69=プルダウン!$D$5,1,0))))</f>
        <v>0</v>
      </c>
      <c r="K67" s="6" t="b">
        <f>IF(K66=プルダウン!$B$3,IF(K69=プルダウン!$D$4,1,IF(K69=プルダウン!$D$5,1,0)),IF(K66=プルダウン!$B$4,IF(K69=プルダウン!$D$4,1,IF(K69=プルダウン!$D$5,1,0))))</f>
        <v>0</v>
      </c>
      <c r="L67" s="6" t="b">
        <f>IF(L66=プルダウン!$B$3,IF(L69=プルダウン!$D$4,1,IF(L69=プルダウン!$D$5,1,0)),IF(L66=プルダウン!$B$4,IF(L69=プルダウン!$D$4,1,IF(L69=プルダウン!$D$5,1,0))))</f>
        <v>0</v>
      </c>
      <c r="M67" s="6" t="b">
        <f>IF(M66=プルダウン!$B$3,IF(M69=プルダウン!$D$4,1,IF(M69=プルダウン!$D$5,1,0)),IF(M66=プルダウン!$B$4,IF(M69=プルダウン!$D$4,1,IF(M69=プルダウン!$D$5,1,0))))</f>
        <v>0</v>
      </c>
      <c r="N67" s="6" t="b">
        <f>IF(N66=プルダウン!$B$3,IF(N69=プルダウン!$D$4,1,IF(N69=プルダウン!$D$5,1,0)),IF(N66=プルダウン!$B$4,IF(N69=プルダウン!$D$4,1,IF(N69=プルダウン!$D$5,1,0))))</f>
        <v>0</v>
      </c>
      <c r="O67" s="6" t="b">
        <f>IF(O66=プルダウン!$B$3,IF(O69=プルダウン!$D$4,1,IF(O69=プルダウン!$D$5,1,0)),IF(O66=プルダウン!$B$4,IF(O69=プルダウン!$D$4,1,IF(O69=プルダウン!$D$5,1,0))))</f>
        <v>0</v>
      </c>
      <c r="P67" s="6" t="b">
        <f>IF(P66=プルダウン!$B$3,IF(P69=プルダウン!$D$4,1,IF(P69=プルダウン!$D$5,1,0)),IF(P66=プルダウン!$B$4,IF(P69=プルダウン!$D$4,1,IF(P69=プルダウン!$D$5,1,0))))</f>
        <v>0</v>
      </c>
      <c r="Q67" s="6" t="b">
        <f>IF(Q66=プルダウン!$B$3,IF(Q69=プルダウン!$D$4,1,IF(Q69=プルダウン!$D$5,1,0)),IF(Q66=プルダウン!$B$4,IF(Q69=プルダウン!$D$4,1,IF(Q69=プルダウン!$D$5,1,0))))</f>
        <v>0</v>
      </c>
      <c r="R67" s="6" t="b">
        <f>IF(R66=プルダウン!$B$3,IF(R69=プルダウン!$D$4,1,IF(R69=プルダウン!$D$5,1,0)),IF(R66=プルダウン!$B$4,IF(R69=プルダウン!$D$4,1,IF(R69=プルダウン!$D$5,1,0))))</f>
        <v>0</v>
      </c>
      <c r="S67" s="6" t="b">
        <f>IF(S66=プルダウン!$B$3,IF(S69=プルダウン!$D$4,1,IF(S69=プルダウン!$D$5,1,0)),IF(S66=プルダウン!$B$4,IF(S69=プルダウン!$D$4,1,IF(S69=プルダウン!$D$5,1,0))))</f>
        <v>0</v>
      </c>
      <c r="T67" s="6" t="b">
        <f>IF(T66=プルダウン!$B$3,IF(T69=プルダウン!$D$4,1,IF(T69=プルダウン!$D$5,1,0)),IF(T66=プルダウン!$B$4,IF(T69=プルダウン!$D$4,1,IF(T69=プルダウン!$D$5,1,0))))</f>
        <v>0</v>
      </c>
      <c r="U67" s="6" t="b">
        <f>IF(U66=プルダウン!$B$3,IF(U69=プルダウン!$D$4,1,IF(U69=プルダウン!$D$5,1,0)),IF(U66=プルダウン!$B$4,IF(U69=プルダウン!$D$4,1,IF(U69=プルダウン!$D$5,1,0))))</f>
        <v>0</v>
      </c>
      <c r="V67" s="6" t="b">
        <f>IF(V66=プルダウン!$B$3,IF(V69=プルダウン!$D$4,1,IF(V69=プルダウン!$D$5,1,0)),IF(V66=プルダウン!$B$4,IF(V69=プルダウン!$D$4,1,IF(V69=プルダウン!$D$5,1,0))))</f>
        <v>0</v>
      </c>
      <c r="W67" s="6" t="b">
        <f>IF(W66=プルダウン!$B$3,IF(W69=プルダウン!$D$4,1,IF(W69=プルダウン!$D$5,1,0)),IF(W66=プルダウン!$B$4,IF(W69=プルダウン!$D$4,1,IF(W69=プルダウン!$D$5,1,0))))</f>
        <v>0</v>
      </c>
      <c r="X67" s="6" t="b">
        <f>IF(X66=プルダウン!$B$3,IF(X69=プルダウン!$D$4,1,IF(X69=プルダウン!$D$5,1,0)),IF(X66=プルダウン!$B$4,IF(X69=プルダウン!$D$4,1,IF(X69=プルダウン!$D$5,1,0))))</f>
        <v>0</v>
      </c>
      <c r="Y67" s="6" t="b">
        <f>IF(Y66=プルダウン!$B$3,IF(Y69=プルダウン!$D$4,1,IF(Y69=プルダウン!$D$5,1,0)),IF(Y66=プルダウン!$B$4,IF(Y69=プルダウン!$D$4,1,IF(Y69=プルダウン!$D$5,1,0))))</f>
        <v>0</v>
      </c>
      <c r="Z67" s="6" t="b">
        <f>IF(Z66=プルダウン!$B$3,IF(Z69=プルダウン!$D$4,1,IF(Z69=プルダウン!$D$5,1,0)),IF(Z66=プルダウン!$B$4,IF(Z69=プルダウン!$D$4,1,IF(Z69=プルダウン!$D$5,1,0))))</f>
        <v>0</v>
      </c>
      <c r="AA67" s="6" t="b">
        <f>IF(AA66=プルダウン!$B$3,IF(AA69=プルダウン!$D$4,1,IF(AA69=プルダウン!$D$5,1,0)),IF(AA66=プルダウン!$B$4,IF(AA69=プルダウン!$D$4,1,IF(AA69=プルダウン!$D$5,1,0))))</f>
        <v>0</v>
      </c>
      <c r="AB67" s="6" t="b">
        <f>IF(AB66=プルダウン!$B$3,IF(AB69=プルダウン!$D$4,1,IF(AB69=プルダウン!$D$5,1,0)),IF(AB66=プルダウン!$B$4,IF(AB69=プルダウン!$D$4,1,IF(AB69=プルダウン!$D$5,1,0))))</f>
        <v>0</v>
      </c>
      <c r="AC67" s="6" t="b">
        <f>IF(AC66=プルダウン!$B$3,IF(AC69=プルダウン!$D$4,1,IF(AC69=プルダウン!$D$5,1,0)),IF(AC66=プルダウン!$B$4,IF(AC69=プルダウン!$D$4,1,IF(AC69=プルダウン!$D$5,1,0))))</f>
        <v>0</v>
      </c>
      <c r="AD67" s="6" t="b">
        <f>IF(AD66=プルダウン!$B$3,IF(AD69=プルダウン!$D$4,1,IF(AD69=プルダウン!$D$5,1,0)),IF(AD66=プルダウン!$B$4,IF(AD69=プルダウン!$D$4,1,IF(AD69=プルダウン!$D$5,1,0))))</f>
        <v>0</v>
      </c>
      <c r="AE67" s="6" t="b">
        <f>IF(AE66=プルダウン!$B$3,IF(AE69=プルダウン!$D$4,1,IF(AE69=プルダウン!$D$5,1,0)),IF(AE66=プルダウン!$B$4,IF(AE69=プルダウン!$D$4,1,IF(AE69=プルダウン!$D$5,1,0))))</f>
        <v>0</v>
      </c>
      <c r="AF67" s="6" t="b">
        <f>IF(AF66=プルダウン!$B$3,IF(AF69=プルダウン!$D$4,1,IF(AF69=プルダウン!$D$5,1,0)),IF(AF66=プルダウン!$B$4,IF(AF69=プルダウン!$D$4,1,IF(AF69=プルダウン!$D$5,1,0))))</f>
        <v>0</v>
      </c>
      <c r="AG67" s="6" t="b">
        <f>IF(AG66=プルダウン!$B$3,IF(AG69=プルダウン!$D$4,1,IF(AG69=プルダウン!$D$5,1,0)),IF(AG66=プルダウン!$B$4,IF(AG69=プルダウン!$D$4,1,IF(AG69=プルダウン!$D$5,1,0))))</f>
        <v>0</v>
      </c>
      <c r="AH67" s="6" t="b">
        <f>IF(AH66=プルダウン!$B$3,IF(AH69=プルダウン!$D$4,1,IF(AH69=プルダウン!$D$5,1,0)),IF(AH66=プルダウン!$B$4,IF(AH69=プルダウン!$D$4,1,IF(AH69=プルダウン!$D$5,1,0))))</f>
        <v>0</v>
      </c>
      <c r="AI67" s="6" t="b">
        <f>IF(AI66=プルダウン!$B$3,IF(AI69=プルダウン!$D$4,1,IF(AI69=プルダウン!$D$5,1,0)),IF(AI66=プルダウン!$B$4,IF(AI69=プルダウン!$D$4,1,IF(AI69=プルダウン!$D$5,1,0))))</f>
        <v>0</v>
      </c>
      <c r="AJ67" s="6" t="b">
        <f>IF(AJ66=プルダウン!$B$3,IF(AJ69=プルダウン!$D$4,1,IF(AJ69=プルダウン!$D$5,1,0)),IF(AJ66=プルダウン!$B$4,IF(AJ69=プルダウン!$D$4,1,IF(AJ69=プルダウン!$D$5,1,0))))</f>
        <v>0</v>
      </c>
      <c r="AK67" s="6" t="b">
        <f>IF(AK66=プルダウン!$B$3,IF(AK69=プルダウン!$D$4,1,IF(AK69=プルダウン!$D$5,1,0)),IF(AK66=プルダウン!$B$4,IF(AK69=プルダウン!$D$4,1,IF(AK69=プルダウン!$D$5,1,0))))</f>
        <v>0</v>
      </c>
      <c r="AL67" s="6" t="b">
        <f>IF(AL66=プルダウン!$B$3,IF(AL69=プルダウン!$D$4,1,IF(AL69=プルダウン!$D$5,1,0)),IF(AL66=プルダウン!$B$4,IF(AL69=プルダウン!$D$4,1,IF(AL69=プルダウン!$D$5,1,0))))</f>
        <v>0</v>
      </c>
      <c r="AM67" s="41" t="b">
        <f>IF(AM66=プルダウン!$B$3,IF(AM69=プルダウン!$D$4,1,IF(AM69=プルダウン!$D$5,1,0)),IF(AM66=プルダウン!$B$4,IF(AM69=プルダウン!$D$4,1,IF(AM69=プルダウン!$D$5,1,0))))</f>
        <v>0</v>
      </c>
      <c r="AN67" s="60" t="s">
        <v>56</v>
      </c>
      <c r="AO67" s="61"/>
      <c r="AP67" s="61"/>
      <c r="AQ67" s="61"/>
      <c r="AR67" s="61">
        <f>SUM(I67:AM67)</f>
        <v>0</v>
      </c>
      <c r="AS67" s="62"/>
      <c r="AT67" s="43"/>
      <c r="AU67" s="44"/>
      <c r="AV67" s="44"/>
      <c r="AW67" s="44"/>
      <c r="AX67" s="45"/>
      <c r="AY67" s="46"/>
      <c r="AZ67" s="18"/>
    </row>
    <row r="68" spans="2:52" ht="20.25" customHeight="1">
      <c r="B68" s="2"/>
      <c r="C68" s="89"/>
      <c r="D68" s="90"/>
      <c r="E68" s="91"/>
      <c r="F68" s="69" t="s">
        <v>25</v>
      </c>
      <c r="G68" s="70"/>
      <c r="H68" s="7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42"/>
      <c r="AN68" s="60"/>
      <c r="AO68" s="61"/>
      <c r="AP68" s="61"/>
      <c r="AQ68" s="61"/>
      <c r="AR68" s="61"/>
      <c r="AS68" s="62"/>
      <c r="AT68" s="77"/>
      <c r="AU68" s="78"/>
      <c r="AV68" s="78"/>
      <c r="AW68" s="78"/>
      <c r="AX68" s="78"/>
      <c r="AY68" s="100"/>
      <c r="AZ68" s="18"/>
    </row>
    <row r="69" spans="2:52" ht="20.25" customHeight="1" thickBot="1">
      <c r="B69" s="2"/>
      <c r="C69" s="92"/>
      <c r="D69" s="93"/>
      <c r="E69" s="94"/>
      <c r="F69" s="72" t="s">
        <v>2</v>
      </c>
      <c r="G69" s="73"/>
      <c r="H69" s="74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8"/>
      <c r="AN69" s="63"/>
      <c r="AO69" s="64"/>
      <c r="AP69" s="64"/>
      <c r="AQ69" s="64"/>
      <c r="AR69" s="64"/>
      <c r="AS69" s="65"/>
      <c r="AT69" s="101"/>
      <c r="AU69" s="102"/>
      <c r="AV69" s="102"/>
      <c r="AW69" s="102"/>
      <c r="AX69" s="102"/>
      <c r="AY69" s="103"/>
      <c r="AZ69" s="17"/>
    </row>
    <row r="70" spans="2:52" ht="20.25" customHeight="1">
      <c r="B70" s="2"/>
      <c r="C70" s="86" t="s">
        <v>12</v>
      </c>
      <c r="D70" s="87"/>
      <c r="E70" s="88"/>
      <c r="F70" s="80" t="s">
        <v>3</v>
      </c>
      <c r="G70" s="81"/>
      <c r="H70" s="82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7"/>
      <c r="AN70" s="75" t="s">
        <v>57</v>
      </c>
      <c r="AO70" s="76"/>
      <c r="AP70" s="76"/>
      <c r="AQ70" s="76"/>
      <c r="AR70" s="55">
        <f>COUNTIF(I72:AM72,プルダウン!$B$3)+COUNTIF(I72:AM72,プルダウン!$B$4)</f>
        <v>0</v>
      </c>
      <c r="AS70" s="56"/>
      <c r="AT70" s="54" t="s">
        <v>26</v>
      </c>
      <c r="AU70" s="55"/>
      <c r="AV70" s="55"/>
      <c r="AW70" s="55"/>
      <c r="AX70" s="55"/>
      <c r="AY70" s="56"/>
      <c r="AZ70" s="17"/>
    </row>
    <row r="71" spans="2:52" ht="20.25" customHeight="1">
      <c r="B71" s="2"/>
      <c r="C71" s="89"/>
      <c r="D71" s="90"/>
      <c r="E71" s="91"/>
      <c r="F71" s="69" t="s">
        <v>0</v>
      </c>
      <c r="G71" s="70"/>
      <c r="H71" s="7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41"/>
      <c r="AN71" s="77"/>
      <c r="AO71" s="78"/>
      <c r="AP71" s="78"/>
      <c r="AQ71" s="78"/>
      <c r="AR71" s="61"/>
      <c r="AS71" s="62"/>
      <c r="AT71" s="57" t="e">
        <f>AR73/AR70</f>
        <v>#DIV/0!</v>
      </c>
      <c r="AU71" s="58"/>
      <c r="AV71" s="58"/>
      <c r="AW71" s="58"/>
      <c r="AX71" s="58"/>
      <c r="AY71" s="59"/>
      <c r="AZ71" s="18"/>
    </row>
    <row r="72" spans="2:52" ht="20.25" customHeight="1">
      <c r="B72" s="2"/>
      <c r="C72" s="89"/>
      <c r="D72" s="90"/>
      <c r="E72" s="91"/>
      <c r="F72" s="69" t="s">
        <v>1</v>
      </c>
      <c r="G72" s="70"/>
      <c r="H72" s="7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41"/>
      <c r="AN72" s="77"/>
      <c r="AO72" s="78"/>
      <c r="AP72" s="78"/>
      <c r="AQ72" s="78"/>
      <c r="AR72" s="61"/>
      <c r="AS72" s="62"/>
      <c r="AT72" s="66" t="s">
        <v>58</v>
      </c>
      <c r="AU72" s="67"/>
      <c r="AV72" s="67"/>
      <c r="AW72" s="67"/>
      <c r="AX72" s="67"/>
      <c r="AY72" s="68"/>
      <c r="AZ72" s="18"/>
    </row>
    <row r="73" spans="2:52" ht="20.25" hidden="1" customHeight="1">
      <c r="B73" s="2"/>
      <c r="C73" s="89"/>
      <c r="D73" s="90"/>
      <c r="E73" s="91"/>
      <c r="F73" s="38"/>
      <c r="G73" s="39"/>
      <c r="H73" s="40"/>
      <c r="I73" s="6" t="b">
        <f>IF(I72=プルダウン!$B$3,IF(I75=プルダウン!$D$4,1,IF(I75=プルダウン!$D$5,1,0)),IF(I72=プルダウン!$B$4,IF(I75=プルダウン!$D$4,1,IF(I75=プルダウン!$D$5,1,0))))</f>
        <v>0</v>
      </c>
      <c r="J73" s="6" t="b">
        <f>IF(J72=プルダウン!$B$3,IF(J75=プルダウン!$D$4,1,IF(J75=プルダウン!$D$5,1,0)),IF(J72=プルダウン!$B$4,IF(J75=プルダウン!$D$4,1,IF(J75=プルダウン!$D$5,1,0))))</f>
        <v>0</v>
      </c>
      <c r="K73" s="6" t="b">
        <f>IF(K72=プルダウン!$B$3,IF(K75=プルダウン!$D$4,1,IF(K75=プルダウン!$D$5,1,0)),IF(K72=プルダウン!$B$4,IF(K75=プルダウン!$D$4,1,IF(K75=プルダウン!$D$5,1,0))))</f>
        <v>0</v>
      </c>
      <c r="L73" s="6" t="b">
        <f>IF(L72=プルダウン!$B$3,IF(L75=プルダウン!$D$4,1,IF(L75=プルダウン!$D$5,1,0)),IF(L72=プルダウン!$B$4,IF(L75=プルダウン!$D$4,1,IF(L75=プルダウン!$D$5,1,0))))</f>
        <v>0</v>
      </c>
      <c r="M73" s="6" t="b">
        <f>IF(M72=プルダウン!$B$3,IF(M75=プルダウン!$D$4,1,IF(M75=プルダウン!$D$5,1,0)),IF(M72=プルダウン!$B$4,IF(M75=プルダウン!$D$4,1,IF(M75=プルダウン!$D$5,1,0))))</f>
        <v>0</v>
      </c>
      <c r="N73" s="6" t="b">
        <f>IF(N72=プルダウン!$B$3,IF(N75=プルダウン!$D$4,1,IF(N75=プルダウン!$D$5,1,0)),IF(N72=プルダウン!$B$4,IF(N75=プルダウン!$D$4,1,IF(N75=プルダウン!$D$5,1,0))))</f>
        <v>0</v>
      </c>
      <c r="O73" s="6" t="b">
        <f>IF(O72=プルダウン!$B$3,IF(O75=プルダウン!$D$4,1,IF(O75=プルダウン!$D$5,1,0)),IF(O72=プルダウン!$B$4,IF(O75=プルダウン!$D$4,1,IF(O75=プルダウン!$D$5,1,0))))</f>
        <v>0</v>
      </c>
      <c r="P73" s="6" t="b">
        <f>IF(P72=プルダウン!$B$3,IF(P75=プルダウン!$D$4,1,IF(P75=プルダウン!$D$5,1,0)),IF(P72=プルダウン!$B$4,IF(P75=プルダウン!$D$4,1,IF(P75=プルダウン!$D$5,1,0))))</f>
        <v>0</v>
      </c>
      <c r="Q73" s="6" t="b">
        <f>IF(Q72=プルダウン!$B$3,IF(Q75=プルダウン!$D$4,1,IF(Q75=プルダウン!$D$5,1,0)),IF(Q72=プルダウン!$B$4,IF(Q75=プルダウン!$D$4,1,IF(Q75=プルダウン!$D$5,1,0))))</f>
        <v>0</v>
      </c>
      <c r="R73" s="6" t="b">
        <f>IF(R72=プルダウン!$B$3,IF(R75=プルダウン!$D$4,1,IF(R75=プルダウン!$D$5,1,0)),IF(R72=プルダウン!$B$4,IF(R75=プルダウン!$D$4,1,IF(R75=プルダウン!$D$5,1,0))))</f>
        <v>0</v>
      </c>
      <c r="S73" s="6" t="b">
        <f>IF(S72=プルダウン!$B$3,IF(S75=プルダウン!$D$4,1,IF(S75=プルダウン!$D$5,1,0)),IF(S72=プルダウン!$B$4,IF(S75=プルダウン!$D$4,1,IF(S75=プルダウン!$D$5,1,0))))</f>
        <v>0</v>
      </c>
      <c r="T73" s="6" t="b">
        <f>IF(T72=プルダウン!$B$3,IF(T75=プルダウン!$D$4,1,IF(T75=プルダウン!$D$5,1,0)),IF(T72=プルダウン!$B$4,IF(T75=プルダウン!$D$4,1,IF(T75=プルダウン!$D$5,1,0))))</f>
        <v>0</v>
      </c>
      <c r="U73" s="6" t="b">
        <f>IF(U72=プルダウン!$B$3,IF(U75=プルダウン!$D$4,1,IF(U75=プルダウン!$D$5,1,0)),IF(U72=プルダウン!$B$4,IF(U75=プルダウン!$D$4,1,IF(U75=プルダウン!$D$5,1,0))))</f>
        <v>0</v>
      </c>
      <c r="V73" s="6" t="b">
        <f>IF(V72=プルダウン!$B$3,IF(V75=プルダウン!$D$4,1,IF(V75=プルダウン!$D$5,1,0)),IF(V72=プルダウン!$B$4,IF(V75=プルダウン!$D$4,1,IF(V75=プルダウン!$D$5,1,0))))</f>
        <v>0</v>
      </c>
      <c r="W73" s="6" t="b">
        <f>IF(W72=プルダウン!$B$3,IF(W75=プルダウン!$D$4,1,IF(W75=プルダウン!$D$5,1,0)),IF(W72=プルダウン!$B$4,IF(W75=プルダウン!$D$4,1,IF(W75=プルダウン!$D$5,1,0))))</f>
        <v>0</v>
      </c>
      <c r="X73" s="6" t="b">
        <f>IF(X72=プルダウン!$B$3,IF(X75=プルダウン!$D$4,1,IF(X75=プルダウン!$D$5,1,0)),IF(X72=プルダウン!$B$4,IF(X75=プルダウン!$D$4,1,IF(X75=プルダウン!$D$5,1,0))))</f>
        <v>0</v>
      </c>
      <c r="Y73" s="6" t="b">
        <f>IF(Y72=プルダウン!$B$3,IF(Y75=プルダウン!$D$4,1,IF(Y75=プルダウン!$D$5,1,0)),IF(Y72=プルダウン!$B$4,IF(Y75=プルダウン!$D$4,1,IF(Y75=プルダウン!$D$5,1,0))))</f>
        <v>0</v>
      </c>
      <c r="Z73" s="6" t="b">
        <f>IF(Z72=プルダウン!$B$3,IF(Z75=プルダウン!$D$4,1,IF(Z75=プルダウン!$D$5,1,0)),IF(Z72=プルダウン!$B$4,IF(Z75=プルダウン!$D$4,1,IF(Z75=プルダウン!$D$5,1,0))))</f>
        <v>0</v>
      </c>
      <c r="AA73" s="6" t="b">
        <f>IF(AA72=プルダウン!$B$3,IF(AA75=プルダウン!$D$4,1,IF(AA75=プルダウン!$D$5,1,0)),IF(AA72=プルダウン!$B$4,IF(AA75=プルダウン!$D$4,1,IF(AA75=プルダウン!$D$5,1,0))))</f>
        <v>0</v>
      </c>
      <c r="AB73" s="6" t="b">
        <f>IF(AB72=プルダウン!$B$3,IF(AB75=プルダウン!$D$4,1,IF(AB75=プルダウン!$D$5,1,0)),IF(AB72=プルダウン!$B$4,IF(AB75=プルダウン!$D$4,1,IF(AB75=プルダウン!$D$5,1,0))))</f>
        <v>0</v>
      </c>
      <c r="AC73" s="6" t="b">
        <f>IF(AC72=プルダウン!$B$3,IF(AC75=プルダウン!$D$4,1,IF(AC75=プルダウン!$D$5,1,0)),IF(AC72=プルダウン!$B$4,IF(AC75=プルダウン!$D$4,1,IF(AC75=プルダウン!$D$5,1,0))))</f>
        <v>0</v>
      </c>
      <c r="AD73" s="6" t="b">
        <f>IF(AD72=プルダウン!$B$3,IF(AD75=プルダウン!$D$4,1,IF(AD75=プルダウン!$D$5,1,0)),IF(AD72=プルダウン!$B$4,IF(AD75=プルダウン!$D$4,1,IF(AD75=プルダウン!$D$5,1,0))))</f>
        <v>0</v>
      </c>
      <c r="AE73" s="6" t="b">
        <f>IF(AE72=プルダウン!$B$3,IF(AE75=プルダウン!$D$4,1,IF(AE75=プルダウン!$D$5,1,0)),IF(AE72=プルダウン!$B$4,IF(AE75=プルダウン!$D$4,1,IF(AE75=プルダウン!$D$5,1,0))))</f>
        <v>0</v>
      </c>
      <c r="AF73" s="6" t="b">
        <f>IF(AF72=プルダウン!$B$3,IF(AF75=プルダウン!$D$4,1,IF(AF75=プルダウン!$D$5,1,0)),IF(AF72=プルダウン!$B$4,IF(AF75=プルダウン!$D$4,1,IF(AF75=プルダウン!$D$5,1,0))))</f>
        <v>0</v>
      </c>
      <c r="AG73" s="6" t="b">
        <f>IF(AG72=プルダウン!$B$3,IF(AG75=プルダウン!$D$4,1,IF(AG75=プルダウン!$D$5,1,0)),IF(AG72=プルダウン!$B$4,IF(AG75=プルダウン!$D$4,1,IF(AG75=プルダウン!$D$5,1,0))))</f>
        <v>0</v>
      </c>
      <c r="AH73" s="6" t="b">
        <f>IF(AH72=プルダウン!$B$3,IF(AH75=プルダウン!$D$4,1,IF(AH75=プルダウン!$D$5,1,0)),IF(AH72=プルダウン!$B$4,IF(AH75=プルダウン!$D$4,1,IF(AH75=プルダウン!$D$5,1,0))))</f>
        <v>0</v>
      </c>
      <c r="AI73" s="6" t="b">
        <f>IF(AI72=プルダウン!$B$3,IF(AI75=プルダウン!$D$4,1,IF(AI75=プルダウン!$D$5,1,0)),IF(AI72=プルダウン!$B$4,IF(AI75=プルダウン!$D$4,1,IF(AI75=プルダウン!$D$5,1,0))))</f>
        <v>0</v>
      </c>
      <c r="AJ73" s="6" t="b">
        <f>IF(AJ72=プルダウン!$B$3,IF(AJ75=プルダウン!$D$4,1,IF(AJ75=プルダウン!$D$5,1,0)),IF(AJ72=プルダウン!$B$4,IF(AJ75=プルダウン!$D$4,1,IF(AJ75=プルダウン!$D$5,1,0))))</f>
        <v>0</v>
      </c>
      <c r="AK73" s="6" t="b">
        <f>IF(AK72=プルダウン!$B$3,IF(AK75=プルダウン!$D$4,1,IF(AK75=プルダウン!$D$5,1,0)),IF(AK72=プルダウン!$B$4,IF(AK75=プルダウン!$D$4,1,IF(AK75=プルダウン!$D$5,1,0))))</f>
        <v>0</v>
      </c>
      <c r="AL73" s="6" t="b">
        <f>IF(AL72=プルダウン!$B$3,IF(AL75=プルダウン!$D$4,1,IF(AL75=プルダウン!$D$5,1,0)),IF(AL72=プルダウン!$B$4,IF(AL75=プルダウン!$D$4,1,IF(AL75=プルダウン!$D$5,1,0))))</f>
        <v>0</v>
      </c>
      <c r="AM73" s="41" t="b">
        <f>IF(AM72=プルダウン!$B$3,IF(AM75=プルダウン!$D$4,1,IF(AM75=プルダウン!$D$5,1,0)),IF(AM72=プルダウン!$B$4,IF(AM75=プルダウン!$D$4,1,IF(AM75=プルダウン!$D$5,1,0))))</f>
        <v>0</v>
      </c>
      <c r="AN73" s="60" t="s">
        <v>56</v>
      </c>
      <c r="AO73" s="61"/>
      <c r="AP73" s="61"/>
      <c r="AQ73" s="61"/>
      <c r="AR73" s="61">
        <f>SUM(I73:AM73)</f>
        <v>0</v>
      </c>
      <c r="AS73" s="62"/>
      <c r="AT73" s="43"/>
      <c r="AU73" s="44"/>
      <c r="AV73" s="44"/>
      <c r="AW73" s="44"/>
      <c r="AX73" s="45"/>
      <c r="AY73" s="46"/>
      <c r="AZ73" s="18"/>
    </row>
    <row r="74" spans="2:52" ht="20.25" customHeight="1">
      <c r="B74" s="2"/>
      <c r="C74" s="89"/>
      <c r="D74" s="90"/>
      <c r="E74" s="91"/>
      <c r="F74" s="69" t="s">
        <v>25</v>
      </c>
      <c r="G74" s="70"/>
      <c r="H74" s="7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42"/>
      <c r="AN74" s="60"/>
      <c r="AO74" s="61"/>
      <c r="AP74" s="61"/>
      <c r="AQ74" s="61"/>
      <c r="AR74" s="61"/>
      <c r="AS74" s="62"/>
      <c r="AT74" s="77"/>
      <c r="AU74" s="78"/>
      <c r="AV74" s="78"/>
      <c r="AW74" s="78"/>
      <c r="AX74" s="78"/>
      <c r="AY74" s="100"/>
      <c r="AZ74" s="3"/>
    </row>
    <row r="75" spans="2:52" ht="20.25" customHeight="1" thickBot="1">
      <c r="B75" s="2"/>
      <c r="C75" s="92"/>
      <c r="D75" s="93"/>
      <c r="E75" s="94"/>
      <c r="F75" s="72" t="s">
        <v>2</v>
      </c>
      <c r="G75" s="73"/>
      <c r="H75" s="74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8"/>
      <c r="AN75" s="63"/>
      <c r="AO75" s="64"/>
      <c r="AP75" s="64"/>
      <c r="AQ75" s="64"/>
      <c r="AR75" s="64"/>
      <c r="AS75" s="65"/>
      <c r="AT75" s="101"/>
      <c r="AU75" s="102"/>
      <c r="AV75" s="102"/>
      <c r="AW75" s="102"/>
      <c r="AX75" s="102"/>
      <c r="AY75" s="103"/>
      <c r="AZ75" s="3"/>
    </row>
    <row r="76" spans="2:52" ht="20.25" customHeight="1">
      <c r="B76" s="2"/>
      <c r="C76" s="86" t="s">
        <v>12</v>
      </c>
      <c r="D76" s="87"/>
      <c r="E76" s="88"/>
      <c r="F76" s="80" t="s">
        <v>3</v>
      </c>
      <c r="G76" s="81"/>
      <c r="H76" s="82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7"/>
      <c r="AN76" s="75" t="s">
        <v>57</v>
      </c>
      <c r="AO76" s="76"/>
      <c r="AP76" s="76"/>
      <c r="AQ76" s="76"/>
      <c r="AR76" s="55">
        <f>COUNTIF(I78:AM78,プルダウン!$B$3)+COUNTIF(I78:AM78,プルダウン!$B$4)</f>
        <v>0</v>
      </c>
      <c r="AS76" s="56"/>
      <c r="AT76" s="54" t="s">
        <v>26</v>
      </c>
      <c r="AU76" s="55"/>
      <c r="AV76" s="55"/>
      <c r="AW76" s="55"/>
      <c r="AX76" s="55"/>
      <c r="AY76" s="56"/>
      <c r="AZ76" s="3"/>
    </row>
    <row r="77" spans="2:52" ht="20.25" customHeight="1">
      <c r="B77" s="2"/>
      <c r="C77" s="89"/>
      <c r="D77" s="90"/>
      <c r="E77" s="91"/>
      <c r="F77" s="69" t="s">
        <v>0</v>
      </c>
      <c r="G77" s="70"/>
      <c r="H77" s="7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41"/>
      <c r="AN77" s="77"/>
      <c r="AO77" s="78"/>
      <c r="AP77" s="78"/>
      <c r="AQ77" s="78"/>
      <c r="AR77" s="61"/>
      <c r="AS77" s="62"/>
      <c r="AT77" s="57" t="e">
        <f>AR79/AR76</f>
        <v>#DIV/0!</v>
      </c>
      <c r="AU77" s="58"/>
      <c r="AV77" s="58"/>
      <c r="AW77" s="58"/>
      <c r="AX77" s="58"/>
      <c r="AY77" s="59"/>
      <c r="AZ77" s="3"/>
    </row>
    <row r="78" spans="2:52" ht="20.25" customHeight="1">
      <c r="B78" s="2"/>
      <c r="C78" s="89"/>
      <c r="D78" s="90"/>
      <c r="E78" s="91"/>
      <c r="F78" s="69" t="s">
        <v>1</v>
      </c>
      <c r="G78" s="70"/>
      <c r="H78" s="7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41"/>
      <c r="AN78" s="77"/>
      <c r="AO78" s="78"/>
      <c r="AP78" s="78"/>
      <c r="AQ78" s="78"/>
      <c r="AR78" s="61"/>
      <c r="AS78" s="62"/>
      <c r="AT78" s="66" t="s">
        <v>58</v>
      </c>
      <c r="AU78" s="67"/>
      <c r="AV78" s="67"/>
      <c r="AW78" s="67"/>
      <c r="AX78" s="67"/>
      <c r="AY78" s="68"/>
      <c r="AZ78" s="3"/>
    </row>
    <row r="79" spans="2:52" ht="20.25" hidden="1" customHeight="1">
      <c r="B79" s="2"/>
      <c r="C79" s="89"/>
      <c r="D79" s="90"/>
      <c r="E79" s="91"/>
      <c r="F79" s="38"/>
      <c r="G79" s="39"/>
      <c r="H79" s="40"/>
      <c r="I79" s="6" t="b">
        <f>IF(I78=プルダウン!$B$3,IF(I81=プルダウン!$D$4,1,IF(I81=プルダウン!$D$5,1,0)),IF(I78=プルダウン!$B$4,IF(I81=プルダウン!$D$4,1,IF(I81=プルダウン!$D$5,1,0))))</f>
        <v>0</v>
      </c>
      <c r="J79" s="6" t="b">
        <f>IF(J78=プルダウン!$B$3,IF(J81=プルダウン!$D$4,1,IF(J81=プルダウン!$D$5,1,0)),IF(J78=プルダウン!$B$4,IF(J81=プルダウン!$D$4,1,IF(J81=プルダウン!$D$5,1,0))))</f>
        <v>0</v>
      </c>
      <c r="K79" s="6" t="b">
        <f>IF(K78=プルダウン!$B$3,IF(K81=プルダウン!$D$4,1,IF(K81=プルダウン!$D$5,1,0)),IF(K78=プルダウン!$B$4,IF(K81=プルダウン!$D$4,1,IF(K81=プルダウン!$D$5,1,0))))</f>
        <v>0</v>
      </c>
      <c r="L79" s="6" t="b">
        <f>IF(L78=プルダウン!$B$3,IF(L81=プルダウン!$D$4,1,IF(L81=プルダウン!$D$5,1,0)),IF(L78=プルダウン!$B$4,IF(L81=プルダウン!$D$4,1,IF(L81=プルダウン!$D$5,1,0))))</f>
        <v>0</v>
      </c>
      <c r="M79" s="6" t="b">
        <f>IF(M78=プルダウン!$B$3,IF(M81=プルダウン!$D$4,1,IF(M81=プルダウン!$D$5,1,0)),IF(M78=プルダウン!$B$4,IF(M81=プルダウン!$D$4,1,IF(M81=プルダウン!$D$5,1,0))))</f>
        <v>0</v>
      </c>
      <c r="N79" s="6" t="b">
        <f>IF(N78=プルダウン!$B$3,IF(N81=プルダウン!$D$4,1,IF(N81=プルダウン!$D$5,1,0)),IF(N78=プルダウン!$B$4,IF(N81=プルダウン!$D$4,1,IF(N81=プルダウン!$D$5,1,0))))</f>
        <v>0</v>
      </c>
      <c r="O79" s="6" t="b">
        <f>IF(O78=プルダウン!$B$3,IF(O81=プルダウン!$D$4,1,IF(O81=プルダウン!$D$5,1,0)),IF(O78=プルダウン!$B$4,IF(O81=プルダウン!$D$4,1,IF(O81=プルダウン!$D$5,1,0))))</f>
        <v>0</v>
      </c>
      <c r="P79" s="6" t="b">
        <f>IF(P78=プルダウン!$B$3,IF(P81=プルダウン!$D$4,1,IF(P81=プルダウン!$D$5,1,0)),IF(P78=プルダウン!$B$4,IF(P81=プルダウン!$D$4,1,IF(P81=プルダウン!$D$5,1,0))))</f>
        <v>0</v>
      </c>
      <c r="Q79" s="6" t="b">
        <f>IF(Q78=プルダウン!$B$3,IF(Q81=プルダウン!$D$4,1,IF(Q81=プルダウン!$D$5,1,0)),IF(Q78=プルダウン!$B$4,IF(Q81=プルダウン!$D$4,1,IF(Q81=プルダウン!$D$5,1,0))))</f>
        <v>0</v>
      </c>
      <c r="R79" s="6" t="b">
        <f>IF(R78=プルダウン!$B$3,IF(R81=プルダウン!$D$4,1,IF(R81=プルダウン!$D$5,1,0)),IF(R78=プルダウン!$B$4,IF(R81=プルダウン!$D$4,1,IF(R81=プルダウン!$D$5,1,0))))</f>
        <v>0</v>
      </c>
      <c r="S79" s="6" t="b">
        <f>IF(S78=プルダウン!$B$3,IF(S81=プルダウン!$D$4,1,IF(S81=プルダウン!$D$5,1,0)),IF(S78=プルダウン!$B$4,IF(S81=プルダウン!$D$4,1,IF(S81=プルダウン!$D$5,1,0))))</f>
        <v>0</v>
      </c>
      <c r="T79" s="6" t="b">
        <f>IF(T78=プルダウン!$B$3,IF(T81=プルダウン!$D$4,1,IF(T81=プルダウン!$D$5,1,0)),IF(T78=プルダウン!$B$4,IF(T81=プルダウン!$D$4,1,IF(T81=プルダウン!$D$5,1,0))))</f>
        <v>0</v>
      </c>
      <c r="U79" s="6" t="b">
        <f>IF(U78=プルダウン!$B$3,IF(U81=プルダウン!$D$4,1,IF(U81=プルダウン!$D$5,1,0)),IF(U78=プルダウン!$B$4,IF(U81=プルダウン!$D$4,1,IF(U81=プルダウン!$D$5,1,0))))</f>
        <v>0</v>
      </c>
      <c r="V79" s="6" t="b">
        <f>IF(V78=プルダウン!$B$3,IF(V81=プルダウン!$D$4,1,IF(V81=プルダウン!$D$5,1,0)),IF(V78=プルダウン!$B$4,IF(V81=プルダウン!$D$4,1,IF(V81=プルダウン!$D$5,1,0))))</f>
        <v>0</v>
      </c>
      <c r="W79" s="6" t="b">
        <f>IF(W78=プルダウン!$B$3,IF(W81=プルダウン!$D$4,1,IF(W81=プルダウン!$D$5,1,0)),IF(W78=プルダウン!$B$4,IF(W81=プルダウン!$D$4,1,IF(W81=プルダウン!$D$5,1,0))))</f>
        <v>0</v>
      </c>
      <c r="X79" s="6" t="b">
        <f>IF(X78=プルダウン!$B$3,IF(X81=プルダウン!$D$4,1,IF(X81=プルダウン!$D$5,1,0)),IF(X78=プルダウン!$B$4,IF(X81=プルダウン!$D$4,1,IF(X81=プルダウン!$D$5,1,0))))</f>
        <v>0</v>
      </c>
      <c r="Y79" s="6" t="b">
        <f>IF(Y78=プルダウン!$B$3,IF(Y81=プルダウン!$D$4,1,IF(Y81=プルダウン!$D$5,1,0)),IF(Y78=プルダウン!$B$4,IF(Y81=プルダウン!$D$4,1,IF(Y81=プルダウン!$D$5,1,0))))</f>
        <v>0</v>
      </c>
      <c r="Z79" s="6" t="b">
        <f>IF(Z78=プルダウン!$B$3,IF(Z81=プルダウン!$D$4,1,IF(Z81=プルダウン!$D$5,1,0)),IF(Z78=プルダウン!$B$4,IF(Z81=プルダウン!$D$4,1,IF(Z81=プルダウン!$D$5,1,0))))</f>
        <v>0</v>
      </c>
      <c r="AA79" s="6" t="b">
        <f>IF(AA78=プルダウン!$B$3,IF(AA81=プルダウン!$D$4,1,IF(AA81=プルダウン!$D$5,1,0)),IF(AA78=プルダウン!$B$4,IF(AA81=プルダウン!$D$4,1,IF(AA81=プルダウン!$D$5,1,0))))</f>
        <v>0</v>
      </c>
      <c r="AB79" s="6" t="b">
        <f>IF(AB78=プルダウン!$B$3,IF(AB81=プルダウン!$D$4,1,IF(AB81=プルダウン!$D$5,1,0)),IF(AB78=プルダウン!$B$4,IF(AB81=プルダウン!$D$4,1,IF(AB81=プルダウン!$D$5,1,0))))</f>
        <v>0</v>
      </c>
      <c r="AC79" s="6" t="b">
        <f>IF(AC78=プルダウン!$B$3,IF(AC81=プルダウン!$D$4,1,IF(AC81=プルダウン!$D$5,1,0)),IF(AC78=プルダウン!$B$4,IF(AC81=プルダウン!$D$4,1,IF(AC81=プルダウン!$D$5,1,0))))</f>
        <v>0</v>
      </c>
      <c r="AD79" s="6" t="b">
        <f>IF(AD78=プルダウン!$B$3,IF(AD81=プルダウン!$D$4,1,IF(AD81=プルダウン!$D$5,1,0)),IF(AD78=プルダウン!$B$4,IF(AD81=プルダウン!$D$4,1,IF(AD81=プルダウン!$D$5,1,0))))</f>
        <v>0</v>
      </c>
      <c r="AE79" s="6" t="b">
        <f>IF(AE78=プルダウン!$B$3,IF(AE81=プルダウン!$D$4,1,IF(AE81=プルダウン!$D$5,1,0)),IF(AE78=プルダウン!$B$4,IF(AE81=プルダウン!$D$4,1,IF(AE81=プルダウン!$D$5,1,0))))</f>
        <v>0</v>
      </c>
      <c r="AF79" s="6" t="b">
        <f>IF(AF78=プルダウン!$B$3,IF(AF81=プルダウン!$D$4,1,IF(AF81=プルダウン!$D$5,1,0)),IF(AF78=プルダウン!$B$4,IF(AF81=プルダウン!$D$4,1,IF(AF81=プルダウン!$D$5,1,0))))</f>
        <v>0</v>
      </c>
      <c r="AG79" s="6" t="b">
        <f>IF(AG78=プルダウン!$B$3,IF(AG81=プルダウン!$D$4,1,IF(AG81=プルダウン!$D$5,1,0)),IF(AG78=プルダウン!$B$4,IF(AG81=プルダウン!$D$4,1,IF(AG81=プルダウン!$D$5,1,0))))</f>
        <v>0</v>
      </c>
      <c r="AH79" s="6" t="b">
        <f>IF(AH78=プルダウン!$B$3,IF(AH81=プルダウン!$D$4,1,IF(AH81=プルダウン!$D$5,1,0)),IF(AH78=プルダウン!$B$4,IF(AH81=プルダウン!$D$4,1,IF(AH81=プルダウン!$D$5,1,0))))</f>
        <v>0</v>
      </c>
      <c r="AI79" s="6" t="b">
        <f>IF(AI78=プルダウン!$B$3,IF(AI81=プルダウン!$D$4,1,IF(AI81=プルダウン!$D$5,1,0)),IF(AI78=プルダウン!$B$4,IF(AI81=プルダウン!$D$4,1,IF(AI81=プルダウン!$D$5,1,0))))</f>
        <v>0</v>
      </c>
      <c r="AJ79" s="6" t="b">
        <f>IF(AJ78=プルダウン!$B$3,IF(AJ81=プルダウン!$D$4,1,IF(AJ81=プルダウン!$D$5,1,0)),IF(AJ78=プルダウン!$B$4,IF(AJ81=プルダウン!$D$4,1,IF(AJ81=プルダウン!$D$5,1,0))))</f>
        <v>0</v>
      </c>
      <c r="AK79" s="6" t="b">
        <f>IF(AK78=プルダウン!$B$3,IF(AK81=プルダウン!$D$4,1,IF(AK81=プルダウン!$D$5,1,0)),IF(AK78=プルダウン!$B$4,IF(AK81=プルダウン!$D$4,1,IF(AK81=プルダウン!$D$5,1,0))))</f>
        <v>0</v>
      </c>
      <c r="AL79" s="6" t="b">
        <f>IF(AL78=プルダウン!$B$3,IF(AL81=プルダウン!$D$4,1,IF(AL81=プルダウン!$D$5,1,0)),IF(AL78=プルダウン!$B$4,IF(AL81=プルダウン!$D$4,1,IF(AL81=プルダウン!$D$5,1,0))))</f>
        <v>0</v>
      </c>
      <c r="AM79" s="41" t="b">
        <f>IF(AM78=プルダウン!$B$3,IF(AM81=プルダウン!$D$4,1,IF(AM81=プルダウン!$D$5,1,0)),IF(AM78=プルダウン!$B$4,IF(AM81=プルダウン!$D$4,1,IF(AM81=プルダウン!$D$5,1,0))))</f>
        <v>0</v>
      </c>
      <c r="AN79" s="60" t="s">
        <v>56</v>
      </c>
      <c r="AO79" s="61"/>
      <c r="AP79" s="61"/>
      <c r="AQ79" s="61"/>
      <c r="AR79" s="61">
        <f>SUM(I79:AM79)</f>
        <v>0</v>
      </c>
      <c r="AS79" s="62"/>
      <c r="AT79" s="43"/>
      <c r="AU79" s="44"/>
      <c r="AV79" s="44"/>
      <c r="AW79" s="44"/>
      <c r="AX79" s="45"/>
      <c r="AY79" s="46"/>
      <c r="AZ79" s="3"/>
    </row>
    <row r="80" spans="2:52" ht="20.25" customHeight="1">
      <c r="B80" s="2"/>
      <c r="C80" s="89"/>
      <c r="D80" s="90"/>
      <c r="E80" s="91"/>
      <c r="F80" s="69" t="s">
        <v>25</v>
      </c>
      <c r="G80" s="70"/>
      <c r="H80" s="7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42"/>
      <c r="AN80" s="60"/>
      <c r="AO80" s="61"/>
      <c r="AP80" s="61"/>
      <c r="AQ80" s="61"/>
      <c r="AR80" s="61"/>
      <c r="AS80" s="62"/>
      <c r="AT80" s="77"/>
      <c r="AU80" s="78"/>
      <c r="AV80" s="78"/>
      <c r="AW80" s="78"/>
      <c r="AX80" s="78"/>
      <c r="AY80" s="100"/>
      <c r="AZ80" s="3"/>
    </row>
    <row r="81" spans="2:52" ht="20.25" customHeight="1" thickBot="1">
      <c r="B81" s="2"/>
      <c r="C81" s="92"/>
      <c r="D81" s="93"/>
      <c r="E81" s="94"/>
      <c r="F81" s="72" t="s">
        <v>2</v>
      </c>
      <c r="G81" s="73"/>
      <c r="H81" s="74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8"/>
      <c r="AN81" s="63"/>
      <c r="AO81" s="64"/>
      <c r="AP81" s="64"/>
      <c r="AQ81" s="64"/>
      <c r="AR81" s="64"/>
      <c r="AS81" s="65"/>
      <c r="AT81" s="101"/>
      <c r="AU81" s="102"/>
      <c r="AV81" s="102"/>
      <c r="AW81" s="102"/>
      <c r="AX81" s="102"/>
      <c r="AY81" s="103"/>
      <c r="AZ81" s="3"/>
    </row>
    <row r="82" spans="2:52" ht="20.25" customHeight="1">
      <c r="B82" s="2"/>
      <c r="C82" s="86" t="s">
        <v>12</v>
      </c>
      <c r="D82" s="87"/>
      <c r="E82" s="88"/>
      <c r="F82" s="80" t="s">
        <v>3</v>
      </c>
      <c r="G82" s="81"/>
      <c r="H82" s="82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7"/>
      <c r="AN82" s="75" t="s">
        <v>57</v>
      </c>
      <c r="AO82" s="76"/>
      <c r="AP82" s="76"/>
      <c r="AQ82" s="76"/>
      <c r="AR82" s="55">
        <f>COUNTIF(I84:AM84,プルダウン!$B$3)+COUNTIF(I84:AM84,プルダウン!$B$4)</f>
        <v>0</v>
      </c>
      <c r="AS82" s="56"/>
      <c r="AT82" s="54" t="s">
        <v>26</v>
      </c>
      <c r="AU82" s="55"/>
      <c r="AV82" s="55"/>
      <c r="AW82" s="55"/>
      <c r="AX82" s="55"/>
      <c r="AY82" s="56"/>
      <c r="AZ82" s="3"/>
    </row>
    <row r="83" spans="2:52" ht="20.25" customHeight="1">
      <c r="B83" s="2"/>
      <c r="C83" s="89"/>
      <c r="D83" s="90"/>
      <c r="E83" s="91"/>
      <c r="F83" s="69" t="s">
        <v>0</v>
      </c>
      <c r="G83" s="70"/>
      <c r="H83" s="7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41"/>
      <c r="AN83" s="77"/>
      <c r="AO83" s="78"/>
      <c r="AP83" s="78"/>
      <c r="AQ83" s="78"/>
      <c r="AR83" s="61"/>
      <c r="AS83" s="62"/>
      <c r="AT83" s="57" t="e">
        <f>AR85/AR82</f>
        <v>#DIV/0!</v>
      </c>
      <c r="AU83" s="58"/>
      <c r="AV83" s="58"/>
      <c r="AW83" s="58"/>
      <c r="AX83" s="58"/>
      <c r="AY83" s="59"/>
      <c r="AZ83" s="3"/>
    </row>
    <row r="84" spans="2:52" ht="20.25" customHeight="1">
      <c r="B84" s="2"/>
      <c r="C84" s="89"/>
      <c r="D84" s="90"/>
      <c r="E84" s="91"/>
      <c r="F84" s="69" t="s">
        <v>1</v>
      </c>
      <c r="G84" s="70"/>
      <c r="H84" s="7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41"/>
      <c r="AN84" s="77"/>
      <c r="AO84" s="78"/>
      <c r="AP84" s="78"/>
      <c r="AQ84" s="78"/>
      <c r="AR84" s="61"/>
      <c r="AS84" s="62"/>
      <c r="AT84" s="66" t="s">
        <v>58</v>
      </c>
      <c r="AU84" s="67"/>
      <c r="AV84" s="67"/>
      <c r="AW84" s="67"/>
      <c r="AX84" s="67"/>
      <c r="AY84" s="68"/>
      <c r="AZ84" s="3"/>
    </row>
    <row r="85" spans="2:52" ht="20.25" hidden="1" customHeight="1">
      <c r="B85" s="2"/>
      <c r="C85" s="89"/>
      <c r="D85" s="90"/>
      <c r="E85" s="91"/>
      <c r="F85" s="38"/>
      <c r="G85" s="39"/>
      <c r="H85" s="40"/>
      <c r="I85" s="6" t="b">
        <f>IF(I84=プルダウン!$B$3,IF(I87=プルダウン!$D$4,1,IF(I87=プルダウン!$D$5,1,0)),IF(I84=プルダウン!$B$4,IF(I87=プルダウン!$D$4,1,IF(I87=プルダウン!$D$5,1,0))))</f>
        <v>0</v>
      </c>
      <c r="J85" s="6" t="b">
        <f>IF(J84=プルダウン!$B$3,IF(J87=プルダウン!$D$4,1,IF(J87=プルダウン!$D$5,1,0)),IF(J84=プルダウン!$B$4,IF(J87=プルダウン!$D$4,1,IF(J87=プルダウン!$D$5,1,0))))</f>
        <v>0</v>
      </c>
      <c r="K85" s="6" t="b">
        <f>IF(K84=プルダウン!$B$3,IF(K87=プルダウン!$D$4,1,IF(K87=プルダウン!$D$5,1,0)),IF(K84=プルダウン!$B$4,IF(K87=プルダウン!$D$4,1,IF(K87=プルダウン!$D$5,1,0))))</f>
        <v>0</v>
      </c>
      <c r="L85" s="6" t="b">
        <f>IF(L84=プルダウン!$B$3,IF(L87=プルダウン!$D$4,1,IF(L87=プルダウン!$D$5,1,0)),IF(L84=プルダウン!$B$4,IF(L87=プルダウン!$D$4,1,IF(L87=プルダウン!$D$5,1,0))))</f>
        <v>0</v>
      </c>
      <c r="M85" s="6" t="b">
        <f>IF(M84=プルダウン!$B$3,IF(M87=プルダウン!$D$4,1,IF(M87=プルダウン!$D$5,1,0)),IF(M84=プルダウン!$B$4,IF(M87=プルダウン!$D$4,1,IF(M87=プルダウン!$D$5,1,0))))</f>
        <v>0</v>
      </c>
      <c r="N85" s="6" t="b">
        <f>IF(N84=プルダウン!$B$3,IF(N87=プルダウン!$D$4,1,IF(N87=プルダウン!$D$5,1,0)),IF(N84=プルダウン!$B$4,IF(N87=プルダウン!$D$4,1,IF(N87=プルダウン!$D$5,1,0))))</f>
        <v>0</v>
      </c>
      <c r="O85" s="6" t="b">
        <f>IF(O84=プルダウン!$B$3,IF(O87=プルダウン!$D$4,1,IF(O87=プルダウン!$D$5,1,0)),IF(O84=プルダウン!$B$4,IF(O87=プルダウン!$D$4,1,IF(O87=プルダウン!$D$5,1,0))))</f>
        <v>0</v>
      </c>
      <c r="P85" s="6" t="b">
        <f>IF(P84=プルダウン!$B$3,IF(P87=プルダウン!$D$4,1,IF(P87=プルダウン!$D$5,1,0)),IF(P84=プルダウン!$B$4,IF(P87=プルダウン!$D$4,1,IF(P87=プルダウン!$D$5,1,0))))</f>
        <v>0</v>
      </c>
      <c r="Q85" s="6" t="b">
        <f>IF(Q84=プルダウン!$B$3,IF(Q87=プルダウン!$D$4,1,IF(Q87=プルダウン!$D$5,1,0)),IF(Q84=プルダウン!$B$4,IF(Q87=プルダウン!$D$4,1,IF(Q87=プルダウン!$D$5,1,0))))</f>
        <v>0</v>
      </c>
      <c r="R85" s="6" t="b">
        <f>IF(R84=プルダウン!$B$3,IF(R87=プルダウン!$D$4,1,IF(R87=プルダウン!$D$5,1,0)),IF(R84=プルダウン!$B$4,IF(R87=プルダウン!$D$4,1,IF(R87=プルダウン!$D$5,1,0))))</f>
        <v>0</v>
      </c>
      <c r="S85" s="6" t="b">
        <f>IF(S84=プルダウン!$B$3,IF(S87=プルダウン!$D$4,1,IF(S87=プルダウン!$D$5,1,0)),IF(S84=プルダウン!$B$4,IF(S87=プルダウン!$D$4,1,IF(S87=プルダウン!$D$5,1,0))))</f>
        <v>0</v>
      </c>
      <c r="T85" s="6" t="b">
        <f>IF(T84=プルダウン!$B$3,IF(T87=プルダウン!$D$4,1,IF(T87=プルダウン!$D$5,1,0)),IF(T84=プルダウン!$B$4,IF(T87=プルダウン!$D$4,1,IF(T87=プルダウン!$D$5,1,0))))</f>
        <v>0</v>
      </c>
      <c r="U85" s="6" t="b">
        <f>IF(U84=プルダウン!$B$3,IF(U87=プルダウン!$D$4,1,IF(U87=プルダウン!$D$5,1,0)),IF(U84=プルダウン!$B$4,IF(U87=プルダウン!$D$4,1,IF(U87=プルダウン!$D$5,1,0))))</f>
        <v>0</v>
      </c>
      <c r="V85" s="6" t="b">
        <f>IF(V84=プルダウン!$B$3,IF(V87=プルダウン!$D$4,1,IF(V87=プルダウン!$D$5,1,0)),IF(V84=プルダウン!$B$4,IF(V87=プルダウン!$D$4,1,IF(V87=プルダウン!$D$5,1,0))))</f>
        <v>0</v>
      </c>
      <c r="W85" s="6" t="b">
        <f>IF(W84=プルダウン!$B$3,IF(W87=プルダウン!$D$4,1,IF(W87=プルダウン!$D$5,1,0)),IF(W84=プルダウン!$B$4,IF(W87=プルダウン!$D$4,1,IF(W87=プルダウン!$D$5,1,0))))</f>
        <v>0</v>
      </c>
      <c r="X85" s="6" t="b">
        <f>IF(X84=プルダウン!$B$3,IF(X87=プルダウン!$D$4,1,IF(X87=プルダウン!$D$5,1,0)),IF(X84=プルダウン!$B$4,IF(X87=プルダウン!$D$4,1,IF(X87=プルダウン!$D$5,1,0))))</f>
        <v>0</v>
      </c>
      <c r="Y85" s="6" t="b">
        <f>IF(Y84=プルダウン!$B$3,IF(Y87=プルダウン!$D$4,1,IF(Y87=プルダウン!$D$5,1,0)),IF(Y84=プルダウン!$B$4,IF(Y87=プルダウン!$D$4,1,IF(Y87=プルダウン!$D$5,1,0))))</f>
        <v>0</v>
      </c>
      <c r="Z85" s="6" t="b">
        <f>IF(Z84=プルダウン!$B$3,IF(Z87=プルダウン!$D$4,1,IF(Z87=プルダウン!$D$5,1,0)),IF(Z84=プルダウン!$B$4,IF(Z87=プルダウン!$D$4,1,IF(Z87=プルダウン!$D$5,1,0))))</f>
        <v>0</v>
      </c>
      <c r="AA85" s="6" t="b">
        <f>IF(AA84=プルダウン!$B$3,IF(AA87=プルダウン!$D$4,1,IF(AA87=プルダウン!$D$5,1,0)),IF(AA84=プルダウン!$B$4,IF(AA87=プルダウン!$D$4,1,IF(AA87=プルダウン!$D$5,1,0))))</f>
        <v>0</v>
      </c>
      <c r="AB85" s="6" t="b">
        <f>IF(AB84=プルダウン!$B$3,IF(AB87=プルダウン!$D$4,1,IF(AB87=プルダウン!$D$5,1,0)),IF(AB84=プルダウン!$B$4,IF(AB87=プルダウン!$D$4,1,IF(AB87=プルダウン!$D$5,1,0))))</f>
        <v>0</v>
      </c>
      <c r="AC85" s="6" t="b">
        <f>IF(AC84=プルダウン!$B$3,IF(AC87=プルダウン!$D$4,1,IF(AC87=プルダウン!$D$5,1,0)),IF(AC84=プルダウン!$B$4,IF(AC87=プルダウン!$D$4,1,IF(AC87=プルダウン!$D$5,1,0))))</f>
        <v>0</v>
      </c>
      <c r="AD85" s="6" t="b">
        <f>IF(AD84=プルダウン!$B$3,IF(AD87=プルダウン!$D$4,1,IF(AD87=プルダウン!$D$5,1,0)),IF(AD84=プルダウン!$B$4,IF(AD87=プルダウン!$D$4,1,IF(AD87=プルダウン!$D$5,1,0))))</f>
        <v>0</v>
      </c>
      <c r="AE85" s="6" t="b">
        <f>IF(AE84=プルダウン!$B$3,IF(AE87=プルダウン!$D$4,1,IF(AE87=プルダウン!$D$5,1,0)),IF(AE84=プルダウン!$B$4,IF(AE87=プルダウン!$D$4,1,IF(AE87=プルダウン!$D$5,1,0))))</f>
        <v>0</v>
      </c>
      <c r="AF85" s="6" t="b">
        <f>IF(AF84=プルダウン!$B$3,IF(AF87=プルダウン!$D$4,1,IF(AF87=プルダウン!$D$5,1,0)),IF(AF84=プルダウン!$B$4,IF(AF87=プルダウン!$D$4,1,IF(AF87=プルダウン!$D$5,1,0))))</f>
        <v>0</v>
      </c>
      <c r="AG85" s="6" t="b">
        <f>IF(AG84=プルダウン!$B$3,IF(AG87=プルダウン!$D$4,1,IF(AG87=プルダウン!$D$5,1,0)),IF(AG84=プルダウン!$B$4,IF(AG87=プルダウン!$D$4,1,IF(AG87=プルダウン!$D$5,1,0))))</f>
        <v>0</v>
      </c>
      <c r="AH85" s="6" t="b">
        <f>IF(AH84=プルダウン!$B$3,IF(AH87=プルダウン!$D$4,1,IF(AH87=プルダウン!$D$5,1,0)),IF(AH84=プルダウン!$B$4,IF(AH87=プルダウン!$D$4,1,IF(AH87=プルダウン!$D$5,1,0))))</f>
        <v>0</v>
      </c>
      <c r="AI85" s="6" t="b">
        <f>IF(AI84=プルダウン!$B$3,IF(AI87=プルダウン!$D$4,1,IF(AI87=プルダウン!$D$5,1,0)),IF(AI84=プルダウン!$B$4,IF(AI87=プルダウン!$D$4,1,IF(AI87=プルダウン!$D$5,1,0))))</f>
        <v>0</v>
      </c>
      <c r="AJ85" s="6" t="b">
        <f>IF(AJ84=プルダウン!$B$3,IF(AJ87=プルダウン!$D$4,1,IF(AJ87=プルダウン!$D$5,1,0)),IF(AJ84=プルダウン!$B$4,IF(AJ87=プルダウン!$D$4,1,IF(AJ87=プルダウン!$D$5,1,0))))</f>
        <v>0</v>
      </c>
      <c r="AK85" s="6" t="b">
        <f>IF(AK84=プルダウン!$B$3,IF(AK87=プルダウン!$D$4,1,IF(AK87=プルダウン!$D$5,1,0)),IF(AK84=プルダウン!$B$4,IF(AK87=プルダウン!$D$4,1,IF(AK87=プルダウン!$D$5,1,0))))</f>
        <v>0</v>
      </c>
      <c r="AL85" s="6" t="b">
        <f>IF(AL84=プルダウン!$B$3,IF(AL87=プルダウン!$D$4,1,IF(AL87=プルダウン!$D$5,1,0)),IF(AL84=プルダウン!$B$4,IF(AL87=プルダウン!$D$4,1,IF(AL87=プルダウン!$D$5,1,0))))</f>
        <v>0</v>
      </c>
      <c r="AM85" s="41" t="b">
        <f>IF(AM84=プルダウン!$B$3,IF(AM87=プルダウン!$D$4,1,IF(AM87=プルダウン!$D$5,1,0)),IF(AM84=プルダウン!$B$4,IF(AM87=プルダウン!$D$4,1,IF(AM87=プルダウン!$D$5,1,0))))</f>
        <v>0</v>
      </c>
      <c r="AN85" s="60" t="s">
        <v>56</v>
      </c>
      <c r="AO85" s="61"/>
      <c r="AP85" s="61"/>
      <c r="AQ85" s="61"/>
      <c r="AR85" s="61">
        <f>SUM(I85:AM85)</f>
        <v>0</v>
      </c>
      <c r="AS85" s="62"/>
      <c r="AT85" s="43"/>
      <c r="AU85" s="44"/>
      <c r="AV85" s="44"/>
      <c r="AW85" s="44"/>
      <c r="AX85" s="45"/>
      <c r="AY85" s="46"/>
      <c r="AZ85" s="3"/>
    </row>
    <row r="86" spans="2:52" ht="20.25" customHeight="1">
      <c r="B86" s="2"/>
      <c r="C86" s="89"/>
      <c r="D86" s="90"/>
      <c r="E86" s="91"/>
      <c r="F86" s="69" t="s">
        <v>25</v>
      </c>
      <c r="G86" s="70"/>
      <c r="H86" s="7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42"/>
      <c r="AN86" s="60"/>
      <c r="AO86" s="61"/>
      <c r="AP86" s="61"/>
      <c r="AQ86" s="61"/>
      <c r="AR86" s="61"/>
      <c r="AS86" s="62"/>
      <c r="AT86" s="77"/>
      <c r="AU86" s="78"/>
      <c r="AV86" s="78"/>
      <c r="AW86" s="78"/>
      <c r="AX86" s="78"/>
      <c r="AY86" s="100"/>
      <c r="AZ86" s="3"/>
    </row>
    <row r="87" spans="2:52" ht="20.25" customHeight="1" thickBot="1">
      <c r="B87" s="2"/>
      <c r="C87" s="92"/>
      <c r="D87" s="93"/>
      <c r="E87" s="94"/>
      <c r="F87" s="72" t="s">
        <v>2</v>
      </c>
      <c r="G87" s="73"/>
      <c r="H87" s="74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8"/>
      <c r="AN87" s="63"/>
      <c r="AO87" s="64"/>
      <c r="AP87" s="64"/>
      <c r="AQ87" s="64"/>
      <c r="AR87" s="64"/>
      <c r="AS87" s="65"/>
      <c r="AT87" s="101"/>
      <c r="AU87" s="102"/>
      <c r="AV87" s="102"/>
      <c r="AW87" s="102"/>
      <c r="AX87" s="102"/>
      <c r="AY87" s="103"/>
      <c r="AZ87" s="3"/>
    </row>
    <row r="88" spans="2:52" ht="40.5" customHeight="1">
      <c r="B88" s="2"/>
      <c r="C88" s="95" t="s">
        <v>27</v>
      </c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3"/>
    </row>
    <row r="89" spans="2:52" ht="20.25" customHeight="1">
      <c r="B89" s="2"/>
      <c r="C89" s="97" t="s">
        <v>28</v>
      </c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97"/>
      <c r="AO89" s="97"/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3"/>
    </row>
    <row r="90" spans="2:52" ht="20.25" customHeight="1">
      <c r="B90" s="2"/>
      <c r="C90" s="97" t="s">
        <v>29</v>
      </c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3"/>
    </row>
    <row r="91" spans="2:52" ht="20.25" customHeight="1">
      <c r="B91" s="4"/>
      <c r="C91" s="19"/>
      <c r="D91" s="19"/>
      <c r="E91" s="19"/>
      <c r="F91" s="19"/>
      <c r="G91" s="19"/>
      <c r="H91" s="1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5"/>
    </row>
  </sheetData>
  <mergeCells count="176">
    <mergeCell ref="C88:AY88"/>
    <mergeCell ref="C89:AY89"/>
    <mergeCell ref="C90:AY90"/>
    <mergeCell ref="F86:H86"/>
    <mergeCell ref="C16:E21"/>
    <mergeCell ref="C22:E27"/>
    <mergeCell ref="C28:E33"/>
    <mergeCell ref="C34:E39"/>
    <mergeCell ref="C40:E45"/>
    <mergeCell ref="C46:E51"/>
    <mergeCell ref="C52:E57"/>
    <mergeCell ref="C58:E63"/>
    <mergeCell ref="AR82:AS84"/>
    <mergeCell ref="C64:E69"/>
    <mergeCell ref="C70:E75"/>
    <mergeCell ref="C76:E81"/>
    <mergeCell ref="C82:E87"/>
    <mergeCell ref="F26:H26"/>
    <mergeCell ref="F32:H32"/>
    <mergeCell ref="F38:H38"/>
    <mergeCell ref="F50:H50"/>
    <mergeCell ref="F56:H56"/>
    <mergeCell ref="F62:H62"/>
    <mergeCell ref="F74:H74"/>
    <mergeCell ref="F84:H84"/>
    <mergeCell ref="F66:H66"/>
    <mergeCell ref="F52:H52"/>
    <mergeCell ref="F44:H44"/>
    <mergeCell ref="F40:H40"/>
    <mergeCell ref="F28:H28"/>
    <mergeCell ref="F82:H82"/>
    <mergeCell ref="F64:H64"/>
    <mergeCell ref="F58:H58"/>
    <mergeCell ref="F46:H46"/>
    <mergeCell ref="F34:H34"/>
    <mergeCell ref="AR67:AS69"/>
    <mergeCell ref="AN70:AQ72"/>
    <mergeCell ref="AR70:AS72"/>
    <mergeCell ref="AN73:AQ75"/>
    <mergeCell ref="AR73:AS75"/>
    <mergeCell ref="AN76:AQ78"/>
    <mergeCell ref="AR76:AS78"/>
    <mergeCell ref="AN79:AQ81"/>
    <mergeCell ref="AR79:AS81"/>
    <mergeCell ref="F65:H65"/>
    <mergeCell ref="F87:H87"/>
    <mergeCell ref="F76:H76"/>
    <mergeCell ref="F77:H77"/>
    <mergeCell ref="F78:H78"/>
    <mergeCell ref="F81:H81"/>
    <mergeCell ref="F80:H80"/>
    <mergeCell ref="F69:H69"/>
    <mergeCell ref="AN64:AQ66"/>
    <mergeCell ref="F83:H83"/>
    <mergeCell ref="F68:H68"/>
    <mergeCell ref="F70:H70"/>
    <mergeCell ref="F71:H71"/>
    <mergeCell ref="F72:H72"/>
    <mergeCell ref="F75:H75"/>
    <mergeCell ref="AN67:AQ69"/>
    <mergeCell ref="AN82:AQ84"/>
    <mergeCell ref="F59:H59"/>
    <mergeCell ref="F60:H60"/>
    <mergeCell ref="F63:H63"/>
    <mergeCell ref="F53:H53"/>
    <mergeCell ref="F54:H54"/>
    <mergeCell ref="F57:H57"/>
    <mergeCell ref="AN52:AQ54"/>
    <mergeCell ref="AR52:AS54"/>
    <mergeCell ref="AN55:AQ57"/>
    <mergeCell ref="AR55:AS57"/>
    <mergeCell ref="AN58:AQ60"/>
    <mergeCell ref="AR58:AS60"/>
    <mergeCell ref="AN61:AQ63"/>
    <mergeCell ref="AR61:AS63"/>
    <mergeCell ref="F47:H47"/>
    <mergeCell ref="F48:H48"/>
    <mergeCell ref="F51:H51"/>
    <mergeCell ref="F41:H41"/>
    <mergeCell ref="F42:H42"/>
    <mergeCell ref="F45:H45"/>
    <mergeCell ref="AN40:AQ42"/>
    <mergeCell ref="AR40:AS42"/>
    <mergeCell ref="AN43:AQ45"/>
    <mergeCell ref="AR43:AS45"/>
    <mergeCell ref="AN46:AQ48"/>
    <mergeCell ref="AR46:AS48"/>
    <mergeCell ref="AN49:AQ51"/>
    <mergeCell ref="AR49:AS51"/>
    <mergeCell ref="F36:H36"/>
    <mergeCell ref="F39:H39"/>
    <mergeCell ref="F29:H29"/>
    <mergeCell ref="F30:H30"/>
    <mergeCell ref="F33:H33"/>
    <mergeCell ref="AN28:AQ30"/>
    <mergeCell ref="AR28:AS30"/>
    <mergeCell ref="AN31:AQ33"/>
    <mergeCell ref="AR31:AS33"/>
    <mergeCell ref="AN34:AQ36"/>
    <mergeCell ref="AR34:AS36"/>
    <mergeCell ref="AN37:AQ39"/>
    <mergeCell ref="AR37:AS39"/>
    <mergeCell ref="F24:H24"/>
    <mergeCell ref="F27:H27"/>
    <mergeCell ref="AN22:AQ24"/>
    <mergeCell ref="AR22:AS24"/>
    <mergeCell ref="AN25:AQ27"/>
    <mergeCell ref="AR25:AS27"/>
    <mergeCell ref="AT22:AY22"/>
    <mergeCell ref="AT23:AY23"/>
    <mergeCell ref="F35:H35"/>
    <mergeCell ref="K6:L6"/>
    <mergeCell ref="K8:L8"/>
    <mergeCell ref="K9:L9"/>
    <mergeCell ref="K10:L10"/>
    <mergeCell ref="F16:H16"/>
    <mergeCell ref="F17:H17"/>
    <mergeCell ref="F18:H18"/>
    <mergeCell ref="F22:H22"/>
    <mergeCell ref="F23:H23"/>
    <mergeCell ref="D7:Q7"/>
    <mergeCell ref="F20:H20"/>
    <mergeCell ref="F21:H21"/>
    <mergeCell ref="AN16:AQ18"/>
    <mergeCell ref="AN19:AQ21"/>
    <mergeCell ref="AR16:AS18"/>
    <mergeCell ref="AR19:AS21"/>
    <mergeCell ref="AT16:AY16"/>
    <mergeCell ref="AT17:AY17"/>
    <mergeCell ref="AT18:AY18"/>
    <mergeCell ref="AT20:AY21"/>
    <mergeCell ref="AN85:AQ87"/>
    <mergeCell ref="AR85:AS87"/>
    <mergeCell ref="AT24:AY24"/>
    <mergeCell ref="AT30:AY30"/>
    <mergeCell ref="AT36:AY36"/>
    <mergeCell ref="AT42:AY42"/>
    <mergeCell ref="AT48:AY48"/>
    <mergeCell ref="AT54:AY54"/>
    <mergeCell ref="AT60:AY60"/>
    <mergeCell ref="AT66:AY66"/>
    <mergeCell ref="AT72:AY72"/>
    <mergeCell ref="AT78:AY78"/>
    <mergeCell ref="AT84:AY84"/>
    <mergeCell ref="AT26:AY27"/>
    <mergeCell ref="AT28:AY28"/>
    <mergeCell ref="AT29:AY29"/>
    <mergeCell ref="AT32:AY33"/>
    <mergeCell ref="AT34:AY34"/>
    <mergeCell ref="AT35:AY35"/>
    <mergeCell ref="AT38:AY39"/>
    <mergeCell ref="AT40:AY40"/>
    <mergeCell ref="AT41:AY41"/>
    <mergeCell ref="AT44:AY45"/>
    <mergeCell ref="AR64:AS66"/>
    <mergeCell ref="AT46:AY46"/>
    <mergeCell ref="AT47:AY47"/>
    <mergeCell ref="AT50:AY51"/>
    <mergeCell ref="AT52:AY52"/>
    <mergeCell ref="AT53:AY53"/>
    <mergeCell ref="AT56:AY57"/>
    <mergeCell ref="AT58:AY58"/>
    <mergeCell ref="AT59:AY59"/>
    <mergeCell ref="AT62:AY63"/>
    <mergeCell ref="AT82:AY82"/>
    <mergeCell ref="AT83:AY83"/>
    <mergeCell ref="AT86:AY87"/>
    <mergeCell ref="AT64:AY64"/>
    <mergeCell ref="AT65:AY65"/>
    <mergeCell ref="AT68:AY69"/>
    <mergeCell ref="AT70:AY70"/>
    <mergeCell ref="AT71:AY71"/>
    <mergeCell ref="AT74:AY75"/>
    <mergeCell ref="AT76:AY76"/>
    <mergeCell ref="AT77:AY77"/>
    <mergeCell ref="AT80:AY81"/>
  </mergeCells>
  <phoneticPr fontId="2"/>
  <dataValidations count="3">
    <dataValidation type="list" allowBlank="1" showInputMessage="1" showErrorMessage="1" sqref="AT18:AY18 AT24:AY24 AT30:AY30 AT36:AY36 AT42:AY42 AT48:AY48 AT54:AY54 AT60:AY60 AT66:AY66 AT72:AY72 AT78:AY78 AT84:AY84">
      <formula1>"〇,×"</formula1>
    </dataValidation>
    <dataValidation type="list" allowBlank="1" showInputMessage="1" showErrorMessage="1" sqref="AT20:AY21 AT80:AY81 AT32:AY33 AT26:AY27 AT38:AY39 AT44:AY45 AT50:AY51 AT56:AY57 AT62:AY63 AT68:AY69 AT74:AY75 AT86:AY87">
      <formula1>"①現場閉所率28.5%以上,②現場閉所率28.5%未満だが、暦上の土日全て閉所,③対象外期間を除いた暦上の土日以上に現場閉所"</formula1>
    </dataValidation>
    <dataValidation type="list" allowBlank="1" showInputMessage="1" showErrorMessage="1" sqref="D7:Q7">
      <formula1>"月単位における週休２日達成,月単位における週休２日達成していない"</formula1>
    </dataValidation>
  </dataValidations>
  <printOptions horizontalCentered="1"/>
  <pageMargins left="0.31496062992125984" right="0.31496062992125984" top="0.74803149606299213" bottom="0.55118110236220474" header="0.31496062992125984" footer="0.31496062992125984"/>
  <pageSetup paperSize="8" scale="73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30" operator="containsText" id="{9C0F9EB2-2FBE-40A0-8301-E368B30CD5ED}">
            <xm:f>NOT(ISERROR(SEARCH(#REF!,I20)))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532" operator="containsText" id="{47599321-2BE0-4C7E-92B2-4C440123B3F6}">
            <xm:f>NOT(ISERROR(SEARCH(#REF!,I20)))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I20:AM20</xm:sqref>
        </x14:conditionalFormatting>
        <x14:conditionalFormatting xmlns:xm="http://schemas.microsoft.com/office/excel/2006/main">
          <x14:cfRule type="containsText" priority="292" operator="containsText" id="{33AE6D21-9B47-4744-8F11-D619ACA94C5B}">
            <xm:f>NOT(ISERROR(SEARCH(#REF!,I18)))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294" operator="containsText" id="{EA12F94C-3F88-43AC-AB90-4AC3B271F3CE}">
            <xm:f>NOT(ISERROR(SEARCH(#REF!,I18)))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I18:AM19</xm:sqref>
        </x14:conditionalFormatting>
        <x14:conditionalFormatting xmlns:xm="http://schemas.microsoft.com/office/excel/2006/main">
          <x14:cfRule type="containsText" priority="291" operator="containsText" id="{A82E21C3-C1F6-422B-9F40-A3836697E259}">
            <xm:f>NOT(ISERROR(SEARCH(#REF!,I21)))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93" operator="containsText" id="{2BB36144-320C-4BDD-9F2A-A4DA6E819DEC}">
            <xm:f>NOT(ISERROR(SEARCH(#REF!,I21)))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I21:AM21</xm:sqref>
        </x14:conditionalFormatting>
        <x14:conditionalFormatting xmlns:xm="http://schemas.microsoft.com/office/excel/2006/main">
          <x14:cfRule type="containsText" priority="65" operator="containsText" id="{480F4324-3CE2-407B-8D99-6A786F991A4D}">
            <xm:f>NOT(ISERROR(SEARCH(#REF!,I26)))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66" operator="containsText" id="{B91F89DA-8308-4A0A-87C7-5D0385302CF1}">
            <xm:f>NOT(ISERROR(SEARCH(#REF!,I26)))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I26:AM26</xm:sqref>
        </x14:conditionalFormatting>
        <x14:conditionalFormatting xmlns:xm="http://schemas.microsoft.com/office/excel/2006/main">
          <x14:cfRule type="containsText" priority="62" operator="containsText" id="{43399C30-6C7A-48C1-A423-01DB21B3F1B5}">
            <xm:f>NOT(ISERROR(SEARCH(#REF!,I24)))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64" operator="containsText" id="{D21F731C-EDE0-4CBB-A21D-6D71D24DE3E5}">
            <xm:f>NOT(ISERROR(SEARCH(#REF!,I24)))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I24:AM25</xm:sqref>
        </x14:conditionalFormatting>
        <x14:conditionalFormatting xmlns:xm="http://schemas.microsoft.com/office/excel/2006/main">
          <x14:cfRule type="containsText" priority="61" operator="containsText" id="{29DB73DF-D2B7-4498-845D-E3B84F1A4EEC}">
            <xm:f>NOT(ISERROR(SEARCH(#REF!,I27)))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63" operator="containsText" id="{85278E8F-443A-429F-B879-4D04997EF771}">
            <xm:f>NOT(ISERROR(SEARCH(#REF!,I27)))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I27:AM27</xm:sqref>
        </x14:conditionalFormatting>
        <x14:conditionalFormatting xmlns:xm="http://schemas.microsoft.com/office/excel/2006/main">
          <x14:cfRule type="containsText" priority="59" operator="containsText" id="{F6E0304F-6E50-4FE6-99C0-00DF2AC5AC43}">
            <xm:f>NOT(ISERROR(SEARCH(#REF!,I32)))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60" operator="containsText" id="{687445E4-4771-44B0-A3BC-A2CA3D1AFD52}">
            <xm:f>NOT(ISERROR(SEARCH(#REF!,I32)))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I32:AM32</xm:sqref>
        </x14:conditionalFormatting>
        <x14:conditionalFormatting xmlns:xm="http://schemas.microsoft.com/office/excel/2006/main">
          <x14:cfRule type="containsText" priority="56" operator="containsText" id="{42E955C0-9B7B-4DEF-918B-3C7F5A74406B}">
            <xm:f>NOT(ISERROR(SEARCH(#REF!,I30)))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58" operator="containsText" id="{4E270044-84D6-42DD-B3CB-02A5C84117F6}">
            <xm:f>NOT(ISERROR(SEARCH(#REF!,I30)))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I30:AM31</xm:sqref>
        </x14:conditionalFormatting>
        <x14:conditionalFormatting xmlns:xm="http://schemas.microsoft.com/office/excel/2006/main">
          <x14:cfRule type="containsText" priority="55" operator="containsText" id="{711E30A2-E2BC-4E18-B252-2725E8F533C7}">
            <xm:f>NOT(ISERROR(SEARCH(#REF!,I33)))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57" operator="containsText" id="{33FDDD6F-7888-4911-869C-9D8DBF7FD311}">
            <xm:f>NOT(ISERROR(SEARCH(#REF!,I33)))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I33:AM33</xm:sqref>
        </x14:conditionalFormatting>
        <x14:conditionalFormatting xmlns:xm="http://schemas.microsoft.com/office/excel/2006/main">
          <x14:cfRule type="containsText" priority="53" operator="containsText" id="{FC0DF247-8963-4B8C-AF27-F593B5434706}">
            <xm:f>NOT(ISERROR(SEARCH(#REF!,I38)))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54" operator="containsText" id="{E3D8ED8B-2FB6-41CE-8DFC-46D0B5EC5173}">
            <xm:f>NOT(ISERROR(SEARCH(#REF!,I38)))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I38:AM38</xm:sqref>
        </x14:conditionalFormatting>
        <x14:conditionalFormatting xmlns:xm="http://schemas.microsoft.com/office/excel/2006/main">
          <x14:cfRule type="containsText" priority="50" operator="containsText" id="{53A2566D-FF7F-478E-9AA5-E23D6AB7C7F2}">
            <xm:f>NOT(ISERROR(SEARCH(#REF!,I36)))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52" operator="containsText" id="{7DC4A953-9E0B-4533-BC5A-BEEB99570CB8}">
            <xm:f>NOT(ISERROR(SEARCH(#REF!,I36)))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I36:AM37</xm:sqref>
        </x14:conditionalFormatting>
        <x14:conditionalFormatting xmlns:xm="http://schemas.microsoft.com/office/excel/2006/main">
          <x14:cfRule type="containsText" priority="49" operator="containsText" id="{7773EE49-CD2F-402A-AEE6-7CCAC6ADC89C}">
            <xm:f>NOT(ISERROR(SEARCH(#REF!,I39)))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51" operator="containsText" id="{F0112A9D-9B68-4F3D-838B-9410E5DE5F91}">
            <xm:f>NOT(ISERROR(SEARCH(#REF!,I39)))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I39:AM39</xm:sqref>
        </x14:conditionalFormatting>
        <x14:conditionalFormatting xmlns:xm="http://schemas.microsoft.com/office/excel/2006/main">
          <x14:cfRule type="containsText" priority="47" operator="containsText" id="{4CBC109C-F822-4590-B48E-A330DCB3C729}">
            <xm:f>NOT(ISERROR(SEARCH(#REF!,I44)))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48" operator="containsText" id="{2AFDF4E0-E80B-41DF-8EB3-7054882411B2}">
            <xm:f>NOT(ISERROR(SEARCH(#REF!,I44)))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I44:AM44</xm:sqref>
        </x14:conditionalFormatting>
        <x14:conditionalFormatting xmlns:xm="http://schemas.microsoft.com/office/excel/2006/main">
          <x14:cfRule type="containsText" priority="44" operator="containsText" id="{AA74EEBD-1A44-4FB7-B28D-4F40B35F58CF}">
            <xm:f>NOT(ISERROR(SEARCH(#REF!,I42)))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46" operator="containsText" id="{F0C17AB1-A880-4CE3-AEB6-BDF66ACAE9B6}">
            <xm:f>NOT(ISERROR(SEARCH(#REF!,I42)))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I42:AM43</xm:sqref>
        </x14:conditionalFormatting>
        <x14:conditionalFormatting xmlns:xm="http://schemas.microsoft.com/office/excel/2006/main">
          <x14:cfRule type="containsText" priority="43" operator="containsText" id="{8A97ED89-C1C2-4185-9A96-D1BFBAD40468}">
            <xm:f>NOT(ISERROR(SEARCH(#REF!,I45)))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45" operator="containsText" id="{6E24B47A-A4A2-4269-A7DA-D158739CB687}">
            <xm:f>NOT(ISERROR(SEARCH(#REF!,I45)))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I45:AM45</xm:sqref>
        </x14:conditionalFormatting>
        <x14:conditionalFormatting xmlns:xm="http://schemas.microsoft.com/office/excel/2006/main">
          <x14:cfRule type="containsText" priority="41" operator="containsText" id="{1A12117F-E7A9-4EF0-97BC-80F6F597F555}">
            <xm:f>NOT(ISERROR(SEARCH(#REF!,I50)))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42" operator="containsText" id="{E8E67C0D-E319-4ACE-9A2A-828C03E177C0}">
            <xm:f>NOT(ISERROR(SEARCH(#REF!,I50)))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I50:AM50</xm:sqref>
        </x14:conditionalFormatting>
        <x14:conditionalFormatting xmlns:xm="http://schemas.microsoft.com/office/excel/2006/main">
          <x14:cfRule type="containsText" priority="38" operator="containsText" id="{F7DC0E41-D8DB-4FF7-AFA4-C37D692D2417}">
            <xm:f>NOT(ISERROR(SEARCH(#REF!,I48)))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40" operator="containsText" id="{1127CC56-B54E-49E7-8260-984339AF84B8}">
            <xm:f>NOT(ISERROR(SEARCH(#REF!,I48)))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I48:AM49</xm:sqref>
        </x14:conditionalFormatting>
        <x14:conditionalFormatting xmlns:xm="http://schemas.microsoft.com/office/excel/2006/main">
          <x14:cfRule type="containsText" priority="37" operator="containsText" id="{D132E73C-16D0-474F-9B04-0A0FA314E42E}">
            <xm:f>NOT(ISERROR(SEARCH(#REF!,I51)))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39" operator="containsText" id="{CCBB48CA-C263-4F9A-8218-C783306A9FDA}">
            <xm:f>NOT(ISERROR(SEARCH(#REF!,I51)))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I51:AM51</xm:sqref>
        </x14:conditionalFormatting>
        <x14:conditionalFormatting xmlns:xm="http://schemas.microsoft.com/office/excel/2006/main">
          <x14:cfRule type="containsText" priority="35" operator="containsText" id="{738E72C2-C410-446A-8D2E-AD02BF86E43C}">
            <xm:f>NOT(ISERROR(SEARCH(#REF!,I56)))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36" operator="containsText" id="{E23ED858-F254-4A8F-956F-2906C15CF7D5}">
            <xm:f>NOT(ISERROR(SEARCH(#REF!,I56)))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I56:AM56</xm:sqref>
        </x14:conditionalFormatting>
        <x14:conditionalFormatting xmlns:xm="http://schemas.microsoft.com/office/excel/2006/main">
          <x14:cfRule type="containsText" priority="32" operator="containsText" id="{0ACA23B5-2B1D-4E1A-81EB-1FFDF5801B62}">
            <xm:f>NOT(ISERROR(SEARCH(#REF!,I54)))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34" operator="containsText" id="{ADB01120-1BA8-4961-B844-5065A57F5448}">
            <xm:f>NOT(ISERROR(SEARCH(#REF!,I54)))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I54:AM55</xm:sqref>
        </x14:conditionalFormatting>
        <x14:conditionalFormatting xmlns:xm="http://schemas.microsoft.com/office/excel/2006/main">
          <x14:cfRule type="containsText" priority="31" operator="containsText" id="{D3BC3B3F-A159-45E4-AAE0-201235332A0E}">
            <xm:f>NOT(ISERROR(SEARCH(#REF!,I57)))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33" operator="containsText" id="{65CA544B-3568-4E2C-A61A-247B220DDF3A}">
            <xm:f>NOT(ISERROR(SEARCH(#REF!,I57)))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I57:AM57</xm:sqref>
        </x14:conditionalFormatting>
        <x14:conditionalFormatting xmlns:xm="http://schemas.microsoft.com/office/excel/2006/main">
          <x14:cfRule type="containsText" priority="29" operator="containsText" id="{50797108-8C8C-46AE-A775-335FA89E8975}">
            <xm:f>NOT(ISERROR(SEARCH(#REF!,I62)))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30" operator="containsText" id="{977719E3-BE3D-40F9-BC63-D00D8D12C863}">
            <xm:f>NOT(ISERROR(SEARCH(#REF!,I62)))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I62:AM62</xm:sqref>
        </x14:conditionalFormatting>
        <x14:conditionalFormatting xmlns:xm="http://schemas.microsoft.com/office/excel/2006/main">
          <x14:cfRule type="containsText" priority="26" operator="containsText" id="{7432D6AD-8309-4FB5-B8D3-B5ECA251C718}">
            <xm:f>NOT(ISERROR(SEARCH(#REF!,I60)))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28" operator="containsText" id="{955CF123-8927-486F-B049-77932D1AC9EB}">
            <xm:f>NOT(ISERROR(SEARCH(#REF!,I60)))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I60:AM61</xm:sqref>
        </x14:conditionalFormatting>
        <x14:conditionalFormatting xmlns:xm="http://schemas.microsoft.com/office/excel/2006/main">
          <x14:cfRule type="containsText" priority="25" operator="containsText" id="{46A5C29A-86FC-4B75-8046-7AFB51FB6E7A}">
            <xm:f>NOT(ISERROR(SEARCH(#REF!,I63)))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7" operator="containsText" id="{A2E7B767-3A01-4D38-AFFB-E9A08DE74ECB}">
            <xm:f>NOT(ISERROR(SEARCH(#REF!,I63)))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I63:AM63</xm:sqref>
        </x14:conditionalFormatting>
        <x14:conditionalFormatting xmlns:xm="http://schemas.microsoft.com/office/excel/2006/main">
          <x14:cfRule type="containsText" priority="23" operator="containsText" id="{19D48728-056E-450A-8F94-8ED915EA90D6}">
            <xm:f>NOT(ISERROR(SEARCH(#REF!,I68)))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24" operator="containsText" id="{69696A11-103A-4B19-8B98-6268228C9C0B}">
            <xm:f>NOT(ISERROR(SEARCH(#REF!,I68)))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I68:AM68</xm:sqref>
        </x14:conditionalFormatting>
        <x14:conditionalFormatting xmlns:xm="http://schemas.microsoft.com/office/excel/2006/main">
          <x14:cfRule type="containsText" priority="20" operator="containsText" id="{FFB3CC79-99D6-444A-9AA8-A3638D77DE6D}">
            <xm:f>NOT(ISERROR(SEARCH(#REF!,I66)))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22" operator="containsText" id="{F74F767E-0150-44B8-8EA4-9196DAF9C407}">
            <xm:f>NOT(ISERROR(SEARCH(#REF!,I66)))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I66:AM67</xm:sqref>
        </x14:conditionalFormatting>
        <x14:conditionalFormatting xmlns:xm="http://schemas.microsoft.com/office/excel/2006/main">
          <x14:cfRule type="containsText" priority="19" operator="containsText" id="{46D0AAC7-DFA2-4EDD-BE25-169838BCB28A}">
            <xm:f>NOT(ISERROR(SEARCH(#REF!,I69)))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1" operator="containsText" id="{9153C4DA-A677-4CC7-A5ED-E7072F386DB8}">
            <xm:f>NOT(ISERROR(SEARCH(#REF!,I69)))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I69:AM69</xm:sqref>
        </x14:conditionalFormatting>
        <x14:conditionalFormatting xmlns:xm="http://schemas.microsoft.com/office/excel/2006/main">
          <x14:cfRule type="containsText" priority="17" operator="containsText" id="{161D450D-A9EA-4C0C-918B-124E6BF81D20}">
            <xm:f>NOT(ISERROR(SEARCH(#REF!,I74)))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18" operator="containsText" id="{68041205-D0CC-4909-9989-CDC1E98E0BC5}">
            <xm:f>NOT(ISERROR(SEARCH(#REF!,I74)))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I74:AM74</xm:sqref>
        </x14:conditionalFormatting>
        <x14:conditionalFormatting xmlns:xm="http://schemas.microsoft.com/office/excel/2006/main">
          <x14:cfRule type="containsText" priority="14" operator="containsText" id="{5BE489F9-E3D8-40E3-B84B-6DD4F3A37796}">
            <xm:f>NOT(ISERROR(SEARCH(#REF!,I72)))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16" operator="containsText" id="{34A24B4C-D819-462A-916D-B5261997F840}">
            <xm:f>NOT(ISERROR(SEARCH(#REF!,I72)))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I72:AM73</xm:sqref>
        </x14:conditionalFormatting>
        <x14:conditionalFormatting xmlns:xm="http://schemas.microsoft.com/office/excel/2006/main">
          <x14:cfRule type="containsText" priority="13" operator="containsText" id="{1CB79D86-C49C-4D0B-AF86-4BA2EDA1CE64}">
            <xm:f>NOT(ISERROR(SEARCH(#REF!,I75)))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15" operator="containsText" id="{59A1B37E-3281-405B-B67F-567A6B3BCABD}">
            <xm:f>NOT(ISERROR(SEARCH(#REF!,I75)))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I75:AM75</xm:sqref>
        </x14:conditionalFormatting>
        <x14:conditionalFormatting xmlns:xm="http://schemas.microsoft.com/office/excel/2006/main">
          <x14:cfRule type="containsText" priority="11" operator="containsText" id="{F1D62B92-7A19-4866-BF10-90474B296B07}">
            <xm:f>NOT(ISERROR(SEARCH(#REF!,I80)))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12" operator="containsText" id="{ABB81B1C-E863-49BE-8900-51FE0D509EC4}">
            <xm:f>NOT(ISERROR(SEARCH(#REF!,I80)))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I80:AM80</xm:sqref>
        </x14:conditionalFormatting>
        <x14:conditionalFormatting xmlns:xm="http://schemas.microsoft.com/office/excel/2006/main">
          <x14:cfRule type="containsText" priority="8" operator="containsText" id="{D5B107A9-DC3B-41AA-9783-D90E0BBBE360}">
            <xm:f>NOT(ISERROR(SEARCH(#REF!,I78)))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10" operator="containsText" id="{EB4EA45E-C5C1-4618-98CE-9CBC7B6417FC}">
            <xm:f>NOT(ISERROR(SEARCH(#REF!,I78)))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I78:AM79</xm:sqref>
        </x14:conditionalFormatting>
        <x14:conditionalFormatting xmlns:xm="http://schemas.microsoft.com/office/excel/2006/main">
          <x14:cfRule type="containsText" priority="7" operator="containsText" id="{D27C249F-40AE-4CC5-BC37-8B7C2F2EA3C2}">
            <xm:f>NOT(ISERROR(SEARCH(#REF!,I81)))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9" operator="containsText" id="{F2E33449-193B-4F7C-B536-9AAD85DB5628}">
            <xm:f>NOT(ISERROR(SEARCH(#REF!,I81)))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I81:AM81</xm:sqref>
        </x14:conditionalFormatting>
        <x14:conditionalFormatting xmlns:xm="http://schemas.microsoft.com/office/excel/2006/main">
          <x14:cfRule type="containsText" priority="5" operator="containsText" id="{777601C6-B7CE-4DBA-BAE8-CD58CC4CB663}">
            <xm:f>NOT(ISERROR(SEARCH(#REF!,I86)))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6" operator="containsText" id="{AEF18B1E-2950-42D2-8299-E13247165EAA}">
            <xm:f>NOT(ISERROR(SEARCH(#REF!,I86)))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I86:AM86</xm:sqref>
        </x14:conditionalFormatting>
        <x14:conditionalFormatting xmlns:xm="http://schemas.microsoft.com/office/excel/2006/main">
          <x14:cfRule type="containsText" priority="2" operator="containsText" id="{BD7E8E72-E907-401E-A3EF-974554A33897}">
            <xm:f>NOT(ISERROR(SEARCH(#REF!,I84)))</xm:f>
            <xm:f>#REF!</xm:f>
            <x14:dxf>
              <fill>
                <patternFill>
                  <bgColor rgb="FFFFC000"/>
                </patternFill>
              </fill>
            </x14:dxf>
          </x14:cfRule>
          <x14:cfRule type="containsText" priority="4" operator="containsText" id="{61C3C568-C376-43E6-9FE8-3F9E0A80136C}">
            <xm:f>NOT(ISERROR(SEARCH(#REF!,I84)))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I84:AM85</xm:sqref>
        </x14:conditionalFormatting>
        <x14:conditionalFormatting xmlns:xm="http://schemas.microsoft.com/office/excel/2006/main">
          <x14:cfRule type="containsText" priority="1" operator="containsText" id="{DA54F204-D67F-4BC4-957B-EB5311FC821A}">
            <xm:f>NOT(ISERROR(SEARCH(#REF!,I87)))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3" operator="containsText" id="{797BB3BD-C87A-4F9E-AC6F-4A94F148E6E9}">
            <xm:f>NOT(ISERROR(SEARCH(#REF!,I87)))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I87:AM87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プルダウン!$A$3:$A$9</xm:f>
          </x14:formula1>
          <xm:sqref>I17:AM17 I77:AM77 I23:AM23 I29:AM29 I35:AM35 I41:AM41 I47:AM47 I53:AM53 I59:AM59 I65:AM65 I71:AM71 I83:AM83</xm:sqref>
        </x14:dataValidation>
        <x14:dataValidation type="list" allowBlank="1" showInputMessage="1" showErrorMessage="1">
          <x14:formula1>
            <xm:f>プルダウン!$B$3:$B$9</xm:f>
          </x14:formula1>
          <xm:sqref>I72:AM72 I78:AM78 I18:AM18 I24:AM24 I30:AM30 I36:AM36 I42:AM42 I48:AM48 I54:AM54 I60:AM60 I66:AM66 I84:AM84</xm:sqref>
        </x14:dataValidation>
        <x14:dataValidation type="list" allowBlank="1" showInputMessage="1" showErrorMessage="1">
          <x14:formula1>
            <xm:f>プルダウン!$D$3:$D$5</xm:f>
          </x14:formula1>
          <xm:sqref>I80:AM81 I20:AM21 I26:AM27 I32:AM33 I38:AM39 I44:AM45 I50:AM51 I56:AM57 I68:AM69 I74:AM75 I62:AM63 I86:AM87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showGridLines="0" workbookViewId="0">
      <selection activeCell="D3" sqref="D3:E5"/>
    </sheetView>
  </sheetViews>
  <sheetFormatPr defaultRowHeight="13.5"/>
  <cols>
    <col min="1" max="1" width="12.125" customWidth="1"/>
    <col min="2" max="2" width="3.375" bestFit="1" customWidth="1"/>
    <col min="3" max="3" width="31.625" customWidth="1"/>
    <col min="4" max="4" width="3.375" bestFit="1" customWidth="1"/>
    <col min="5" max="5" width="26" bestFit="1" customWidth="1"/>
  </cols>
  <sheetData>
    <row r="2" spans="1:5">
      <c r="A2" s="50" t="s">
        <v>0</v>
      </c>
      <c r="B2" s="98" t="s">
        <v>1</v>
      </c>
      <c r="C2" s="99"/>
      <c r="D2" s="98" t="s">
        <v>2</v>
      </c>
      <c r="E2" s="99"/>
    </row>
    <row r="3" spans="1:5">
      <c r="A3" s="51" t="s">
        <v>21</v>
      </c>
      <c r="B3" s="2" t="s">
        <v>30</v>
      </c>
      <c r="C3" s="3" t="s">
        <v>31</v>
      </c>
      <c r="D3" s="2" t="s">
        <v>32</v>
      </c>
      <c r="E3" s="3" t="s">
        <v>33</v>
      </c>
    </row>
    <row r="4" spans="1:5">
      <c r="A4" s="51" t="s">
        <v>34</v>
      </c>
      <c r="B4" s="2" t="s">
        <v>35</v>
      </c>
      <c r="C4" s="3" t="s">
        <v>36</v>
      </c>
      <c r="D4" s="2" t="s">
        <v>37</v>
      </c>
      <c r="E4" s="3" t="s">
        <v>38</v>
      </c>
    </row>
    <row r="5" spans="1:5">
      <c r="A5" s="51" t="s">
        <v>39</v>
      </c>
      <c r="B5" s="2" t="s">
        <v>40</v>
      </c>
      <c r="C5" s="3" t="s">
        <v>41</v>
      </c>
      <c r="D5" s="2" t="s">
        <v>42</v>
      </c>
      <c r="E5" s="3" t="s">
        <v>43</v>
      </c>
    </row>
    <row r="6" spans="1:5">
      <c r="A6" s="51" t="s">
        <v>44</v>
      </c>
      <c r="B6" s="2" t="s">
        <v>45</v>
      </c>
      <c r="C6" s="3" t="s">
        <v>46</v>
      </c>
      <c r="D6" s="2"/>
      <c r="E6" s="3"/>
    </row>
    <row r="7" spans="1:5">
      <c r="A7" s="51" t="s">
        <v>47</v>
      </c>
      <c r="B7" s="2" t="s">
        <v>48</v>
      </c>
      <c r="C7" s="3" t="s">
        <v>49</v>
      </c>
      <c r="D7" s="2"/>
      <c r="E7" s="3"/>
    </row>
    <row r="8" spans="1:5">
      <c r="A8" s="51" t="s">
        <v>50</v>
      </c>
      <c r="B8" s="2" t="s">
        <v>51</v>
      </c>
      <c r="C8" s="3" t="s">
        <v>52</v>
      </c>
      <c r="D8" s="2"/>
      <c r="E8" s="3"/>
    </row>
    <row r="9" spans="1:5">
      <c r="A9" s="52" t="s">
        <v>53</v>
      </c>
      <c r="B9" s="2" t="s">
        <v>54</v>
      </c>
      <c r="C9" s="3" t="s">
        <v>55</v>
      </c>
      <c r="D9" s="4"/>
      <c r="E9" s="5"/>
    </row>
    <row r="10" spans="1:5">
      <c r="B10" s="53"/>
      <c r="C10" s="53"/>
    </row>
  </sheetData>
  <mergeCells count="2">
    <mergeCell ref="B2:C2"/>
    <mergeCell ref="D2:E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第１号様式</vt:lpstr>
      <vt:lpstr>プルダウン</vt:lpstr>
      <vt:lpstr>第１号様式!Print_Area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takahashi-yu</cp:lastModifiedBy>
  <cp:lastPrinted>2024-11-07T07:30:09Z</cp:lastPrinted>
  <dcterms:created xsi:type="dcterms:W3CDTF">2018-02-16T01:15:16Z</dcterms:created>
  <dcterms:modified xsi:type="dcterms:W3CDTF">2025-03-31T04:07:59Z</dcterms:modified>
</cp:coreProperties>
</file>